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หน่วยงาน" sheetId="1" r:id="rId1"/>
    <sheet name="กราฟ ภาพรวม" sheetId="2" r:id="rId2"/>
    <sheet name="กราฟ รายจ่ายลงทุน " sheetId="3" r:id="rId3"/>
    <sheet name="กราฟ รายจ่ายประจำ" sheetId="4" r:id="rId4"/>
  </sheets>
  <definedNames>
    <definedName name="_xlnm.Print_Area" localSheetId="0">'หน่วยงาน'!$A$1:$T$33</definedName>
    <definedName name="SAPBEXdnldView" hidden="1">"3ZY5706QR6UW8T5CLKDTEF6F5"</definedName>
    <definedName name="SAPBEXsysID" hidden="1">"BWP"</definedName>
  </definedNames>
  <calcPr fullCalcOnLoad="1"/>
</workbook>
</file>

<file path=xl/sharedStrings.xml><?xml version="1.0" encoding="utf-8"?>
<sst xmlns="http://schemas.openxmlformats.org/spreadsheetml/2006/main" count="138" uniqueCount="55">
  <si>
    <t>หน่วยงาน</t>
  </si>
  <si>
    <t>ส่วนราชการ</t>
  </si>
  <si>
    <t>สป.กษ.</t>
  </si>
  <si>
    <t>ชป.</t>
  </si>
  <si>
    <t>กป.</t>
  </si>
  <si>
    <t>ปศ.</t>
  </si>
  <si>
    <t>พด.</t>
  </si>
  <si>
    <t>วก.</t>
  </si>
  <si>
    <t>กสก.</t>
  </si>
  <si>
    <t>กสส.</t>
  </si>
  <si>
    <t>สปก.</t>
  </si>
  <si>
    <t>มกอช.</t>
  </si>
  <si>
    <t>สศก.</t>
  </si>
  <si>
    <t>กข.</t>
  </si>
  <si>
    <t>สวพส.</t>
  </si>
  <si>
    <t>ตส.</t>
  </si>
  <si>
    <t>รัฐวิสาหกิจ</t>
  </si>
  <si>
    <t>อตก.</t>
  </si>
  <si>
    <t>รวม กษ.</t>
  </si>
  <si>
    <t>พกฉ.</t>
  </si>
  <si>
    <t>มม.</t>
  </si>
  <si>
    <t>ฝล.</t>
  </si>
  <si>
    <t>อสป.</t>
  </si>
  <si>
    <t>Q1</t>
  </si>
  <si>
    <t>Q2</t>
  </si>
  <si>
    <t>Q3</t>
  </si>
  <si>
    <t>Q4</t>
  </si>
  <si>
    <t xml:space="preserve">  รัฐวิสาหกิจ</t>
  </si>
  <si>
    <t xml:space="preserve"> ส่วนราชการ</t>
  </si>
  <si>
    <t xml:space="preserve"> องค์การมหาชน</t>
  </si>
  <si>
    <t>องค์การมหาชน</t>
  </si>
  <si>
    <t xml:space="preserve"> รัฐวิสาหกิจ</t>
  </si>
  <si>
    <t>เบิกจ่าย</t>
  </si>
  <si>
    <t>หมายเหตุ</t>
  </si>
  <si>
    <t>สูง/ต่ำกว่าเป้า</t>
  </si>
  <si>
    <t>กยท.</t>
  </si>
  <si>
    <t>(เรียงลำดับ %ผลการเบิกจ่ายภาพรวมจากมากไปน้อย)</t>
  </si>
  <si>
    <t>หน่วย : ล้านบาท</t>
  </si>
  <si>
    <t xml:space="preserve">รายจ่ายลงทุน </t>
  </si>
  <si>
    <t>ภาพรวม</t>
  </si>
  <si>
    <t>งบสำหรับดำเนินการ</t>
  </si>
  <si>
    <t>งบบุคลากร</t>
  </si>
  <si>
    <t>ได้รับ</t>
  </si>
  <si>
    <t>%</t>
  </si>
  <si>
    <t>รายจ่ายประจำ</t>
  </si>
  <si>
    <t>(นอกเหนือจากงบบุคลากร)</t>
  </si>
  <si>
    <t>ผลการเบิกจ่ายงบประมาณรายจ่ายลงทุนปี 2561</t>
  </si>
  <si>
    <t>ผลการเบิกจ่ายของหน่วยงานในสังกัด กษ. (ข้อมูล ณ 20 เมษายน 2561)</t>
  </si>
  <si>
    <t>(เป้าหมายรัฐบาล 47.95%)</t>
  </si>
  <si>
    <t>(เป้าหมายรัฐบาล 57.13%)</t>
  </si>
  <si>
    <t>(เป้าหมายรัฐบาล 59.84%)</t>
  </si>
  <si>
    <t>- หน่วยงานต่างๆ รายงานผลการเบิกจ่ายให้ สศก. ณ วันที่ 20 เมษายน 2561 ตัดยอดภายในเวลา 10.00 น.</t>
  </si>
  <si>
    <t xml:space="preserve">ผลการเบิกจ่ายเงินงบประมาณรายจ่ายประจำปี 2561 ของหน่วยงานในสังกัดกระทรวงเกษตรและสหกรณ์ (ตั้งแต่วันที่ 1 ตุลาคม 2560 จนถึงวันที่  20 เมษายน 2561)  </t>
  </si>
  <si>
    <t xml:space="preserve">ผลการเบิกจ่ายเงินงบประมาณรายประจำปีงบประมาณ พ.ศ. 2561 ของหน่วยงานในสังกัดกระทรวงเกษตรและสหกรณ์ (ตั้งแต่วันที่ 1 ตุลาคม 2560 จนถึงวันที่ 20 เมษายน 2561)  </t>
  </si>
  <si>
    <t xml:space="preserve">ผลการเบิกจ่ายเงินงบประมาณรายลงทุนปี 2561 ของหน่วยงานในสังกัดกระทรวงเกษตรและสหกรณ์ (ตั้งแต่วันที่ 1 ตุลาคม 2560 จนถึงวันที่ 20 เมษายน 2561)  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</si>
</sst>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_-* #,##0.000_-;\-* #,##0.000_-;_-* &quot;-&quot;??_-;_-@_-"/>
    <numFmt numFmtId="181" formatCode="_-* #,##0_-;\-* #,##0_-;_-* &quot;-&quot;??_-;_-@_-"/>
    <numFmt numFmtId="182" formatCode="#,##0.000"/>
    <numFmt numFmtId="183" formatCode="#,##0.00;\-\ #,##0.00"/>
    <numFmt numFmtId="184" formatCode="_-* #,##0.0_-;\-* #,##0.0_-;_-* &quot;-&quot;??_-;_-@_-"/>
    <numFmt numFmtId="185" formatCode="_-* #,##0.000000_-;\-* #,##0.000000_-;_-* &quot;-&quot;??_-;_-@_-"/>
    <numFmt numFmtId="186" formatCode="#,##0.000;\-\ #,##0.000"/>
    <numFmt numFmtId="187" formatCode="#,##0.00000"/>
    <numFmt numFmtId="188" formatCode="#,##0.00000;\-\ #,##0.00000"/>
    <numFmt numFmtId="189" formatCode="_-* #,##0.000_-;\-* #,##0.000_-;_-* &quot;-&quot;???_-;_-@_-"/>
    <numFmt numFmtId="190" formatCode="_-* #,##0.0000_-;\-* #,##0.0000_-;_-* &quot;-&quot;??_-;_-@_-"/>
    <numFmt numFmtId="191" formatCode="_-* #,##0.00000_-;\-* #,##0.00000_-;_-* &quot;-&quot;??_-;_-@_-"/>
    <numFmt numFmtId="192" formatCode="&quot;ใช่&quot;;&quot;ใช่&quot;;&quot;ไม่ใช่&quot;"/>
    <numFmt numFmtId="193" formatCode="&quot;จริง&quot;;&quot;จริง&quot;;&quot;เท็จ&quot;"/>
    <numFmt numFmtId="194" formatCode="&quot;เปิด&quot;;&quot;เปิด&quot;;&quot;ปิด&quot;"/>
    <numFmt numFmtId="195" formatCode="[$€-2]\ #,##0.00_);[Red]\([$€-2]\ #,##0.00\)"/>
    <numFmt numFmtId="196" formatCode="0.000000"/>
    <numFmt numFmtId="197" formatCode="0.00000"/>
    <numFmt numFmtId="198" formatCode="0.0000"/>
    <numFmt numFmtId="199" formatCode="0.000"/>
    <numFmt numFmtId="200" formatCode="0.00000000"/>
    <numFmt numFmtId="201" formatCode="0.0000000"/>
    <numFmt numFmtId="202" formatCode="_(* #,##0.0_);_(* \(#,##0.0\);_(* &quot;-&quot;_);_(@_)"/>
    <numFmt numFmtId="203" formatCode="_(* #,##0.00_);_(* \(#,##0.00\);_(* &quot;-&quot;_);_(@_)"/>
    <numFmt numFmtId="204" formatCode="#,##0.0"/>
    <numFmt numFmtId="205" formatCode="#,##0.0000"/>
    <numFmt numFmtId="206" formatCode="\฿#,##0;\-\฿#,##0"/>
    <numFmt numFmtId="207" formatCode="0.0"/>
    <numFmt numFmtId="208" formatCode="#,##0.00_ ;\-#,##0.00\ 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Tahoma"/>
      <family val="2"/>
    </font>
    <font>
      <sz val="11"/>
      <color indexed="53"/>
      <name val="Tahoma"/>
      <family val="2"/>
    </font>
    <font>
      <i/>
      <sz val="11"/>
      <color indexed="23"/>
      <name val="Tahoma"/>
      <family val="2"/>
    </font>
    <font>
      <b/>
      <sz val="18"/>
      <color indexed="3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58"/>
      <name val="Tahoma"/>
      <family val="2"/>
    </font>
    <font>
      <sz val="11"/>
      <color indexed="48"/>
      <name val="Tahoma"/>
      <family val="2"/>
    </font>
    <font>
      <sz val="11"/>
      <color indexed="16"/>
      <name val="Tahoma"/>
      <family val="2"/>
    </font>
    <font>
      <b/>
      <sz val="11"/>
      <color indexed="8"/>
      <name val="Tahoma"/>
      <family val="2"/>
    </font>
    <font>
      <sz val="11"/>
      <color indexed="36"/>
      <name val="Tahoma"/>
      <family val="2"/>
    </font>
    <font>
      <b/>
      <sz val="11"/>
      <color indexed="63"/>
      <name val="Tahoma"/>
      <family val="2"/>
    </font>
    <font>
      <b/>
      <sz val="15"/>
      <color indexed="32"/>
      <name val="Tahoma"/>
      <family val="2"/>
    </font>
    <font>
      <b/>
      <sz val="13"/>
      <color indexed="32"/>
      <name val="Tahoma"/>
      <family val="2"/>
    </font>
    <font>
      <b/>
      <sz val="11"/>
      <color indexed="32"/>
      <name val="Tahoma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7"/>
      <name val="Small Fonts"/>
      <family val="2"/>
    </font>
    <font>
      <sz val="14"/>
      <name val="DilleniaUPC"/>
      <family val="1"/>
    </font>
    <font>
      <sz val="16"/>
      <name val="Angsana New"/>
      <family val="1"/>
    </font>
    <font>
      <sz val="16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b/>
      <sz val="14"/>
      <name val="TH SarabunPSK"/>
      <family val="2"/>
    </font>
    <font>
      <sz val="20"/>
      <name val="TH SarabunPSK"/>
      <family val="2"/>
    </font>
    <font>
      <sz val="10"/>
      <color indexed="8"/>
      <name val="Tahoma"/>
      <family val="0"/>
    </font>
    <font>
      <sz val="14"/>
      <color indexed="10"/>
      <name val="TH SarabunPSK"/>
      <family val="2"/>
    </font>
    <font>
      <b/>
      <sz val="16"/>
      <color indexed="10"/>
      <name val="TH SarabunPSK"/>
      <family val="2"/>
    </font>
    <font>
      <b/>
      <sz val="18"/>
      <color indexed="8"/>
      <name val="Angsana New"/>
      <family val="0"/>
    </font>
    <font>
      <b/>
      <u val="single"/>
      <sz val="18"/>
      <color indexed="8"/>
      <name val="Angsana New"/>
      <family val="0"/>
    </font>
    <font>
      <sz val="16"/>
      <color indexed="10"/>
      <name val="Angsana New"/>
      <family val="0"/>
    </font>
    <font>
      <b/>
      <sz val="11"/>
      <color indexed="8"/>
      <name val="Calibri"/>
      <family val="0"/>
    </font>
    <font>
      <sz val="14"/>
      <color rgb="FFFF0000"/>
      <name val="TH SarabunPSK"/>
      <family val="2"/>
    </font>
    <font>
      <b/>
      <sz val="16"/>
      <color rgb="FFFF0000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5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15"/>
      </top>
      <bottom style="double">
        <color indexed="15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15"/>
      </bottom>
    </border>
    <border>
      <left>
        <color indexed="63"/>
      </left>
      <right>
        <color indexed="63"/>
      </right>
      <top>
        <color indexed="63"/>
      </top>
      <bottom style="thick">
        <color indexed="35"/>
      </bottom>
    </border>
    <border>
      <left>
        <color indexed="63"/>
      </left>
      <right>
        <color indexed="63"/>
      </right>
      <top>
        <color indexed="63"/>
      </top>
      <bottom style="medium">
        <color indexed="35"/>
      </bottom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/>
      <top style="thin"/>
      <bottom style="hair"/>
    </border>
    <border>
      <left style="hair"/>
      <right style="hair"/>
      <top style="thin"/>
      <bottom style="hair"/>
    </border>
    <border>
      <left/>
      <right style="hair"/>
      <top style="thin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 style="hair"/>
      <right style="hair"/>
      <top/>
      <bottom style="thin"/>
    </border>
    <border>
      <left style="hair"/>
      <right style="hair"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hair"/>
    </border>
    <border>
      <left/>
      <right style="thin"/>
      <top/>
      <bottom style="hair"/>
    </border>
    <border>
      <left/>
      <right/>
      <top/>
      <bottom style="hair"/>
    </border>
    <border>
      <left style="hair"/>
      <right style="hair"/>
      <top>
        <color indexed="63"/>
      </top>
      <bottom style="hair"/>
    </border>
    <border>
      <left/>
      <right/>
      <top/>
      <bottom style="thin"/>
    </border>
    <border>
      <left style="thin"/>
      <right/>
      <top style="thin"/>
      <bottom/>
    </border>
    <border>
      <left style="hair"/>
      <right style="hair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/>
      <right/>
      <top style="hair"/>
      <bottom style="thin"/>
    </border>
    <border>
      <left style="hair"/>
      <right style="hair"/>
      <top style="hair"/>
      <bottom style="thin"/>
    </border>
    <border>
      <left/>
      <right style="hair"/>
      <top style="hair"/>
      <bottom style="thin"/>
    </border>
    <border>
      <left/>
      <right style="hair"/>
      <top/>
      <bottom style="thin"/>
    </border>
    <border>
      <left/>
      <right style="thin"/>
      <top/>
      <bottom style="thin"/>
    </border>
    <border>
      <left style="thin"/>
      <right/>
      <top style="hair"/>
      <bottom>
        <color indexed="63"/>
      </bottom>
    </border>
    <border>
      <left/>
      <right style="thin"/>
      <top style="hair"/>
      <bottom>
        <color indexed="63"/>
      </bottom>
    </border>
    <border>
      <left/>
      <right/>
      <top style="hair"/>
      <bottom>
        <color indexed="63"/>
      </bottom>
    </border>
    <border>
      <left style="hair"/>
      <right style="hair"/>
      <top style="hair"/>
      <bottom/>
    </border>
    <border>
      <left/>
      <right style="hair"/>
      <top style="hair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1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7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4" fontId="21" fillId="13" borderId="1" applyNumberFormat="0" applyProtection="0">
      <alignment vertical="center"/>
    </xf>
    <xf numFmtId="4" fontId="22" fillId="13" borderId="1" applyNumberFormat="0" applyProtection="0">
      <alignment vertical="center"/>
    </xf>
    <xf numFmtId="4" fontId="21" fillId="13" borderId="1" applyNumberFormat="0" applyProtection="0">
      <alignment horizontal="left" vertical="center" indent="1"/>
    </xf>
    <xf numFmtId="4" fontId="21" fillId="13" borderId="1" applyNumberFormat="0" applyProtection="0">
      <alignment horizontal="left" vertical="center" indent="1"/>
    </xf>
    <xf numFmtId="0" fontId="0" fillId="14" borderId="1" applyNumberFormat="0" applyProtection="0">
      <alignment horizontal="left" vertical="center" indent="1"/>
    </xf>
    <xf numFmtId="4" fontId="21" fillId="15" borderId="1" applyNumberFormat="0" applyProtection="0">
      <alignment horizontal="right" vertical="center"/>
    </xf>
    <xf numFmtId="4" fontId="21" fillId="16" borderId="1" applyNumberFormat="0" applyProtection="0">
      <alignment horizontal="right" vertical="center"/>
    </xf>
    <xf numFmtId="4" fontId="21" fillId="3" borderId="1" applyNumberFormat="0" applyProtection="0">
      <alignment horizontal="right" vertical="center"/>
    </xf>
    <xf numFmtId="4" fontId="21" fillId="17" borderId="1" applyNumberFormat="0" applyProtection="0">
      <alignment horizontal="right" vertical="center"/>
    </xf>
    <xf numFmtId="4" fontId="21" fillId="18" borderId="1" applyNumberFormat="0" applyProtection="0">
      <alignment horizontal="right" vertical="center"/>
    </xf>
    <xf numFmtId="4" fontId="21" fillId="19" borderId="1" applyNumberFormat="0" applyProtection="0">
      <alignment horizontal="right" vertical="center"/>
    </xf>
    <xf numFmtId="4" fontId="21" fillId="20" borderId="1" applyNumberFormat="0" applyProtection="0">
      <alignment horizontal="right" vertical="center"/>
    </xf>
    <xf numFmtId="4" fontId="21" fillId="21" borderId="1" applyNumberFormat="0" applyProtection="0">
      <alignment horizontal="right" vertical="center"/>
    </xf>
    <xf numFmtId="4" fontId="21" fillId="22" borderId="1" applyNumberFormat="0" applyProtection="0">
      <alignment horizontal="right" vertical="center"/>
    </xf>
    <xf numFmtId="4" fontId="23" fillId="23" borderId="1" applyNumberFormat="0" applyProtection="0">
      <alignment horizontal="left" vertical="center" indent="1"/>
    </xf>
    <xf numFmtId="4" fontId="21" fillId="9" borderId="2" applyNumberFormat="0" applyProtection="0">
      <alignment horizontal="left" vertical="center" indent="1"/>
    </xf>
    <xf numFmtId="4" fontId="24" fillId="7" borderId="0" applyNumberFormat="0" applyProtection="0">
      <alignment horizontal="left" vertical="center" indent="1"/>
    </xf>
    <xf numFmtId="0" fontId="0" fillId="14" borderId="1" applyNumberFormat="0" applyProtection="0">
      <alignment horizontal="left" vertical="center" indent="1"/>
    </xf>
    <xf numFmtId="4" fontId="21" fillId="9" borderId="1" applyNumberFormat="0" applyProtection="0">
      <alignment horizontal="left" vertical="center" indent="1"/>
    </xf>
    <xf numFmtId="4" fontId="21" fillId="24" borderId="1" applyNumberFormat="0" applyProtection="0">
      <alignment horizontal="left" vertical="center" indent="1"/>
    </xf>
    <xf numFmtId="0" fontId="0" fillId="24" borderId="1" applyNumberFormat="0" applyProtection="0">
      <alignment horizontal="left" vertical="center" indent="1"/>
    </xf>
    <xf numFmtId="0" fontId="0" fillId="24" borderId="1" applyNumberFormat="0" applyProtection="0">
      <alignment horizontal="left" vertical="center" indent="1"/>
    </xf>
    <xf numFmtId="0" fontId="0" fillId="25" borderId="1" applyNumberFormat="0" applyProtection="0">
      <alignment horizontal="left" vertical="center" indent="1"/>
    </xf>
    <xf numFmtId="0" fontId="0" fillId="25" borderId="1" applyNumberFormat="0" applyProtection="0">
      <alignment horizontal="left" vertical="center" indent="1"/>
    </xf>
    <xf numFmtId="0" fontId="0" fillId="8" borderId="1" applyNumberFormat="0" applyProtection="0">
      <alignment horizontal="left" vertical="center" indent="1"/>
    </xf>
    <xf numFmtId="0" fontId="0" fillId="8" borderId="1" applyNumberFormat="0" applyProtection="0">
      <alignment horizontal="left" vertical="center" indent="1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center" indent="1"/>
    </xf>
    <xf numFmtId="4" fontId="21" fillId="26" borderId="1" applyNumberFormat="0" applyProtection="0">
      <alignment vertical="center"/>
    </xf>
    <xf numFmtId="4" fontId="22" fillId="26" borderId="1" applyNumberFormat="0" applyProtection="0">
      <alignment vertical="center"/>
    </xf>
    <xf numFmtId="4" fontId="21" fillId="26" borderId="1" applyNumberFormat="0" applyProtection="0">
      <alignment horizontal="left" vertical="center" indent="1"/>
    </xf>
    <xf numFmtId="4" fontId="21" fillId="26" borderId="1" applyNumberFormat="0" applyProtection="0">
      <alignment horizontal="left" vertical="center" indent="1"/>
    </xf>
    <xf numFmtId="4" fontId="21" fillId="9" borderId="1" applyNumberFormat="0" applyProtection="0">
      <alignment horizontal="right" vertical="center"/>
    </xf>
    <xf numFmtId="4" fontId="22" fillId="9" borderId="1" applyNumberFormat="0" applyProtection="0">
      <alignment horizontal="right" vertical="center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center" indent="1"/>
    </xf>
    <xf numFmtId="0" fontId="25" fillId="0" borderId="0">
      <alignment/>
      <protection/>
    </xf>
    <xf numFmtId="4" fontId="26" fillId="9" borderId="1" applyNumberFormat="0" applyProtection="0">
      <alignment horizontal="right" vertical="center"/>
    </xf>
    <xf numFmtId="0" fontId="0" fillId="0" borderId="0">
      <alignment/>
      <protection/>
    </xf>
    <xf numFmtId="0" fontId="6" fillId="5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25" borderId="4" applyNumberFormat="0" applyAlignment="0" applyProtection="0"/>
    <xf numFmtId="0" fontId="11" fillId="0" borderId="5" applyNumberFormat="0" applyFill="0" applyAlignment="0" applyProtection="0"/>
    <xf numFmtId="0" fontId="12" fillId="20" borderId="0" applyNumberFormat="0" applyBorder="0" applyAlignment="0" applyProtection="0"/>
    <xf numFmtId="0" fontId="13" fillId="6" borderId="3" applyNumberFormat="0" applyAlignment="0" applyProtection="0"/>
    <xf numFmtId="0" fontId="14" fillId="27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6" applyNumberFormat="0" applyFill="0" applyAlignment="0" applyProtection="0"/>
    <xf numFmtId="0" fontId="16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29" borderId="0" applyNumberFormat="0" applyBorder="0" applyAlignment="0" applyProtection="0"/>
    <xf numFmtId="0" fontId="3" fillId="19" borderId="0" applyNumberFormat="0" applyBorder="0" applyAlignment="0" applyProtection="0"/>
    <xf numFmtId="0" fontId="17" fillId="5" borderId="1" applyNumberFormat="0" applyAlignment="0" applyProtection="0"/>
    <xf numFmtId="0" fontId="0" fillId="26" borderId="7" applyNumberFormat="0" applyFont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0" borderId="10" applyNumberFormat="0" applyFill="0" applyAlignment="0" applyProtection="0"/>
    <xf numFmtId="0" fontId="20" fillId="0" borderId="0" applyNumberFormat="0" applyFill="0" applyBorder="0" applyAlignment="0" applyProtection="0"/>
  </cellStyleXfs>
  <cellXfs count="219">
    <xf numFmtId="0" fontId="0" fillId="0" borderId="0" xfId="0" applyAlignment="1">
      <alignment/>
    </xf>
    <xf numFmtId="43" fontId="0" fillId="0" borderId="0" xfId="0" applyNumberFormat="1" applyAlignment="1">
      <alignment/>
    </xf>
    <xf numFmtId="0" fontId="29" fillId="0" borderId="0" xfId="0" applyFont="1" applyAlignment="1">
      <alignment/>
    </xf>
    <xf numFmtId="0" fontId="0" fillId="0" borderId="0" xfId="0" applyFont="1" applyAlignment="1">
      <alignment/>
    </xf>
    <xf numFmtId="43" fontId="28" fillId="0" borderId="0" xfId="88" applyFont="1" applyFill="1" applyBorder="1" applyAlignment="1">
      <alignment vertical="center"/>
    </xf>
    <xf numFmtId="0" fontId="0" fillId="30" borderId="0" xfId="0" applyFill="1" applyAlignment="1">
      <alignment/>
    </xf>
    <xf numFmtId="0" fontId="0" fillId="31" borderId="0" xfId="0" applyFill="1" applyAlignment="1">
      <alignment/>
    </xf>
    <xf numFmtId="0" fontId="0" fillId="0" borderId="0" xfId="0" applyFill="1" applyAlignment="1">
      <alignment/>
    </xf>
    <xf numFmtId="0" fontId="0" fillId="32" borderId="0" xfId="0" applyFill="1" applyAlignment="1">
      <alignment/>
    </xf>
    <xf numFmtId="0" fontId="30" fillId="0" borderId="0" xfId="0" applyFont="1" applyAlignment="1">
      <alignment/>
    </xf>
    <xf numFmtId="0" fontId="0" fillId="33" borderId="0" xfId="0" applyFill="1" applyAlignment="1">
      <alignment/>
    </xf>
    <xf numFmtId="0" fontId="31" fillId="0" borderId="0" xfId="0" applyFont="1" applyAlignment="1">
      <alignment/>
    </xf>
    <xf numFmtId="181" fontId="30" fillId="0" borderId="11" xfId="33" applyNumberFormat="1" applyFont="1" applyFill="1" applyBorder="1" applyAlignment="1">
      <alignment horizontal="right" vertical="center"/>
    </xf>
    <xf numFmtId="180" fontId="30" fillId="0" borderId="12" xfId="33" applyNumberFormat="1" applyFont="1" applyFill="1" applyBorder="1" applyAlignment="1">
      <alignment vertical="center"/>
    </xf>
    <xf numFmtId="43" fontId="30" fillId="0" borderId="13" xfId="88" applyFont="1" applyFill="1" applyBorder="1" applyAlignment="1">
      <alignment vertical="center"/>
    </xf>
    <xf numFmtId="43" fontId="30" fillId="0" borderId="14" xfId="88" applyFont="1" applyFill="1" applyBorder="1" applyAlignment="1">
      <alignment vertical="center"/>
    </xf>
    <xf numFmtId="43" fontId="30" fillId="0" borderId="14" xfId="88" applyNumberFormat="1" applyFont="1" applyFill="1" applyBorder="1" applyAlignment="1">
      <alignment vertical="center"/>
    </xf>
    <xf numFmtId="43" fontId="30" fillId="0" borderId="12" xfId="88" applyNumberFormat="1" applyFont="1" applyFill="1" applyBorder="1" applyAlignment="1">
      <alignment vertical="center"/>
    </xf>
    <xf numFmtId="43" fontId="30" fillId="0" borderId="15" xfId="88" applyNumberFormat="1" applyFont="1" applyFill="1" applyBorder="1" applyAlignment="1">
      <alignment vertical="center"/>
    </xf>
    <xf numFmtId="43" fontId="30" fillId="0" borderId="14" xfId="33" applyFont="1" applyFill="1" applyBorder="1" applyAlignment="1">
      <alignment vertical="center"/>
    </xf>
    <xf numFmtId="181" fontId="30" fillId="0" borderId="16" xfId="33" applyNumberFormat="1" applyFont="1" applyFill="1" applyBorder="1" applyAlignment="1">
      <alignment horizontal="right" vertical="center"/>
    </xf>
    <xf numFmtId="180" fontId="30" fillId="0" borderId="17" xfId="33" applyNumberFormat="1" applyFont="1" applyFill="1" applyBorder="1" applyAlignment="1">
      <alignment vertical="center"/>
    </xf>
    <xf numFmtId="43" fontId="30" fillId="0" borderId="18" xfId="88" applyFont="1" applyFill="1" applyBorder="1" applyAlignment="1">
      <alignment vertical="center"/>
    </xf>
    <xf numFmtId="43" fontId="30" fillId="0" borderId="19" xfId="88" applyFont="1" applyFill="1" applyBorder="1" applyAlignment="1">
      <alignment vertical="center"/>
    </xf>
    <xf numFmtId="43" fontId="30" fillId="0" borderId="19" xfId="88" applyNumberFormat="1" applyFont="1" applyFill="1" applyBorder="1" applyAlignment="1">
      <alignment vertical="center"/>
    </xf>
    <xf numFmtId="43" fontId="30" fillId="0" borderId="17" xfId="88" applyNumberFormat="1" applyFont="1" applyFill="1" applyBorder="1" applyAlignment="1">
      <alignment vertical="center"/>
    </xf>
    <xf numFmtId="43" fontId="30" fillId="0" borderId="20" xfId="88" applyNumberFormat="1" applyFont="1" applyFill="1" applyBorder="1" applyAlignment="1">
      <alignment vertical="center"/>
    </xf>
    <xf numFmtId="43" fontId="30" fillId="0" borderId="19" xfId="33" applyFont="1" applyFill="1" applyBorder="1" applyAlignment="1">
      <alignment vertical="center"/>
    </xf>
    <xf numFmtId="43" fontId="32" fillId="34" borderId="21" xfId="88" applyNumberFormat="1" applyFont="1" applyFill="1" applyBorder="1" applyAlignment="1">
      <alignment vertical="center"/>
    </xf>
    <xf numFmtId="43" fontId="32" fillId="34" borderId="22" xfId="88" applyFont="1" applyFill="1" applyBorder="1" applyAlignment="1">
      <alignment vertical="center"/>
    </xf>
    <xf numFmtId="43" fontId="32" fillId="34" borderId="23" xfId="88" applyNumberFormat="1" applyFont="1" applyFill="1" applyBorder="1" applyAlignment="1">
      <alignment vertical="center"/>
    </xf>
    <xf numFmtId="43" fontId="32" fillId="34" borderId="24" xfId="88" applyNumberFormat="1" applyFont="1" applyFill="1" applyBorder="1" applyAlignment="1">
      <alignment vertical="center"/>
    </xf>
    <xf numFmtId="43" fontId="32" fillId="34" borderId="23" xfId="88" applyNumberFormat="1" applyFont="1" applyFill="1" applyBorder="1" applyAlignment="1">
      <alignment vertical="center" wrapText="1"/>
    </xf>
    <xf numFmtId="43" fontId="32" fillId="34" borderId="23" xfId="88" applyFont="1" applyFill="1" applyBorder="1" applyAlignment="1">
      <alignment vertical="center" wrapText="1"/>
    </xf>
    <xf numFmtId="0" fontId="30" fillId="0" borderId="25" xfId="0" applyFont="1" applyBorder="1" applyAlignment="1">
      <alignment vertical="center"/>
    </xf>
    <xf numFmtId="0" fontId="30" fillId="0" borderId="26" xfId="0" applyFont="1" applyBorder="1" applyAlignment="1">
      <alignment vertical="center"/>
    </xf>
    <xf numFmtId="43" fontId="30" fillId="0" borderId="27" xfId="88" applyFont="1" applyBorder="1" applyAlignment="1">
      <alignment vertical="center"/>
    </xf>
    <xf numFmtId="43" fontId="30" fillId="0" borderId="28" xfId="88" applyFont="1" applyBorder="1" applyAlignment="1">
      <alignment vertical="center"/>
    </xf>
    <xf numFmtId="43" fontId="30" fillId="0" borderId="14" xfId="0" applyNumberFormat="1" applyFont="1" applyBorder="1" applyAlignment="1">
      <alignment vertical="center"/>
    </xf>
    <xf numFmtId="43" fontId="30" fillId="0" borderId="28" xfId="88" applyFont="1" applyFill="1" applyBorder="1" applyAlignment="1">
      <alignment vertical="center"/>
    </xf>
    <xf numFmtId="0" fontId="30" fillId="0" borderId="16" xfId="0" applyFont="1" applyBorder="1" applyAlignment="1">
      <alignment vertical="center"/>
    </xf>
    <xf numFmtId="0" fontId="30" fillId="0" borderId="17" xfId="0" applyFont="1" applyBorder="1" applyAlignment="1">
      <alignment vertical="center"/>
    </xf>
    <xf numFmtId="43" fontId="30" fillId="0" borderId="19" xfId="88" applyFont="1" applyBorder="1" applyAlignment="1">
      <alignment vertical="center"/>
    </xf>
    <xf numFmtId="0" fontId="34" fillId="0" borderId="0" xfId="0" applyFont="1" applyAlignment="1">
      <alignment/>
    </xf>
    <xf numFmtId="43" fontId="31" fillId="0" borderId="0" xfId="0" applyNumberFormat="1" applyFont="1" applyAlignment="1">
      <alignment wrapText="1"/>
    </xf>
    <xf numFmtId="0" fontId="31" fillId="0" borderId="0" xfId="0" applyFont="1" applyAlignment="1">
      <alignment wrapText="1"/>
    </xf>
    <xf numFmtId="0" fontId="30" fillId="0" borderId="29" xfId="0" applyFont="1" applyBorder="1" applyAlignment="1">
      <alignment/>
    </xf>
    <xf numFmtId="180" fontId="32" fillId="0" borderId="30" xfId="33" applyNumberFormat="1" applyFont="1" applyFill="1" applyBorder="1" applyAlignment="1">
      <alignment horizontal="center" vertical="top" wrapText="1"/>
    </xf>
    <xf numFmtId="180" fontId="32" fillId="0" borderId="31" xfId="33" applyNumberFormat="1" applyFont="1" applyFill="1" applyBorder="1" applyAlignment="1">
      <alignment horizontal="center" vertical="top" wrapText="1"/>
    </xf>
    <xf numFmtId="180" fontId="32" fillId="0" borderId="32" xfId="33" applyNumberFormat="1" applyFont="1" applyFill="1" applyBorder="1" applyAlignment="1">
      <alignment horizontal="center" vertical="top" wrapText="1"/>
    </xf>
    <xf numFmtId="43" fontId="32" fillId="0" borderId="23" xfId="33" applyFont="1" applyFill="1" applyBorder="1" applyAlignment="1">
      <alignment horizontal="center" vertical="top" wrapText="1"/>
    </xf>
    <xf numFmtId="0" fontId="31" fillId="0" borderId="0" xfId="0" applyFont="1" applyAlignment="1">
      <alignment vertical="top"/>
    </xf>
    <xf numFmtId="43" fontId="32" fillId="11" borderId="33" xfId="88" applyFont="1" applyFill="1" applyBorder="1" applyAlignment="1">
      <alignment horizontal="center" vertical="center"/>
    </xf>
    <xf numFmtId="43" fontId="32" fillId="11" borderId="23" xfId="88" applyFont="1" applyFill="1" applyBorder="1" applyAlignment="1">
      <alignment horizontal="center" vertical="center"/>
    </xf>
    <xf numFmtId="43" fontId="32" fillId="35" borderId="24" xfId="88" applyFont="1" applyFill="1" applyBorder="1" applyAlignment="1">
      <alignment vertical="center"/>
    </xf>
    <xf numFmtId="43" fontId="32" fillId="11" borderId="23" xfId="88" applyFont="1" applyFill="1" applyBorder="1" applyAlignment="1">
      <alignment horizontal="center" vertical="center" wrapText="1"/>
    </xf>
    <xf numFmtId="43" fontId="32" fillId="34" borderId="33" xfId="88" applyFont="1" applyFill="1" applyBorder="1" applyAlignment="1">
      <alignment horizontal="left" vertical="center"/>
    </xf>
    <xf numFmtId="43" fontId="32" fillId="34" borderId="23" xfId="88" applyFont="1" applyFill="1" applyBorder="1" applyAlignment="1">
      <alignment horizontal="left" vertical="center"/>
    </xf>
    <xf numFmtId="43" fontId="32" fillId="34" borderId="23" xfId="88" applyFont="1" applyFill="1" applyBorder="1" applyAlignment="1">
      <alignment horizontal="left" vertical="center" wrapText="1"/>
    </xf>
    <xf numFmtId="43" fontId="32" fillId="34" borderId="33" xfId="88" applyFont="1" applyFill="1" applyBorder="1" applyAlignment="1">
      <alignment horizontal="left" vertical="center" wrapText="1"/>
    </xf>
    <xf numFmtId="43" fontId="32" fillId="34" borderId="34" xfId="88" applyNumberFormat="1" applyFont="1" applyFill="1" applyBorder="1" applyAlignment="1">
      <alignment vertical="center" wrapText="1"/>
    </xf>
    <xf numFmtId="43" fontId="32" fillId="34" borderId="23" xfId="88" applyFont="1" applyFill="1" applyBorder="1" applyAlignment="1">
      <alignment vertical="center"/>
    </xf>
    <xf numFmtId="43" fontId="30" fillId="0" borderId="11" xfId="88" applyNumberFormat="1" applyFont="1" applyFill="1" applyBorder="1" applyAlignment="1">
      <alignment vertical="center"/>
    </xf>
    <xf numFmtId="43" fontId="30" fillId="0" borderId="13" xfId="88" applyNumberFormat="1" applyFont="1" applyFill="1" applyBorder="1" applyAlignment="1">
      <alignment vertical="center"/>
    </xf>
    <xf numFmtId="43" fontId="30" fillId="0" borderId="11" xfId="33" applyFont="1" applyFill="1" applyBorder="1" applyAlignment="1">
      <alignment vertical="center"/>
    </xf>
    <xf numFmtId="43" fontId="30" fillId="0" borderId="16" xfId="88" applyNumberFormat="1" applyFont="1" applyFill="1" applyBorder="1" applyAlignment="1">
      <alignment vertical="center"/>
    </xf>
    <xf numFmtId="43" fontId="30" fillId="0" borderId="18" xfId="88" applyNumberFormat="1" applyFont="1" applyFill="1" applyBorder="1" applyAlignment="1">
      <alignment vertical="center"/>
    </xf>
    <xf numFmtId="43" fontId="30" fillId="0" borderId="16" xfId="33" applyFont="1" applyFill="1" applyBorder="1" applyAlignment="1">
      <alignment vertical="center"/>
    </xf>
    <xf numFmtId="43" fontId="32" fillId="34" borderId="29" xfId="88" applyFont="1" applyFill="1" applyBorder="1" applyAlignment="1">
      <alignment vertical="center"/>
    </xf>
    <xf numFmtId="43" fontId="30" fillId="0" borderId="15" xfId="88" applyFont="1" applyFill="1" applyBorder="1" applyAlignment="1">
      <alignment vertical="center"/>
    </xf>
    <xf numFmtId="43" fontId="30" fillId="0" borderId="11" xfId="0" applyNumberFormat="1" applyFont="1" applyBorder="1" applyAlignment="1">
      <alignment vertical="center"/>
    </xf>
    <xf numFmtId="43" fontId="30" fillId="0" borderId="14" xfId="88" applyFont="1" applyBorder="1" applyAlignment="1">
      <alignment vertical="center"/>
    </xf>
    <xf numFmtId="43" fontId="30" fillId="0" borderId="18" xfId="88" applyFont="1" applyBorder="1" applyAlignment="1">
      <alignment vertical="center"/>
    </xf>
    <xf numFmtId="43" fontId="30" fillId="0" borderId="16" xfId="88" applyFont="1" applyBorder="1" applyAlignment="1">
      <alignment vertical="center"/>
    </xf>
    <xf numFmtId="184" fontId="31" fillId="0" borderId="0" xfId="0" applyNumberFormat="1" applyFont="1" applyAlignment="1">
      <alignment/>
    </xf>
    <xf numFmtId="0" fontId="32" fillId="0" borderId="0" xfId="0" applyFont="1" applyAlignment="1">
      <alignment horizontal="right"/>
    </xf>
    <xf numFmtId="0" fontId="30" fillId="0" borderId="0" xfId="0" applyNumberFormat="1" applyFont="1" applyAlignment="1" quotePrefix="1">
      <alignment horizontal="left"/>
    </xf>
    <xf numFmtId="184" fontId="30" fillId="0" borderId="0" xfId="0" applyNumberFormat="1" applyFont="1" applyAlignment="1">
      <alignment/>
    </xf>
    <xf numFmtId="184" fontId="32" fillId="0" borderId="0" xfId="0" applyNumberFormat="1" applyFont="1" applyAlignment="1">
      <alignment/>
    </xf>
    <xf numFmtId="0" fontId="30" fillId="0" borderId="0" xfId="0" applyFont="1" applyAlignment="1" quotePrefix="1">
      <alignment horizontal="left"/>
    </xf>
    <xf numFmtId="181" fontId="30" fillId="0" borderId="35" xfId="33" applyNumberFormat="1" applyFont="1" applyFill="1" applyBorder="1" applyAlignment="1">
      <alignment horizontal="right" vertical="center"/>
    </xf>
    <xf numFmtId="180" fontId="30" fillId="0" borderId="36" xfId="33" applyNumberFormat="1" applyFont="1" applyFill="1" applyBorder="1" applyAlignment="1">
      <alignment vertical="center"/>
    </xf>
    <xf numFmtId="43" fontId="30" fillId="0" borderId="37" xfId="88" applyFont="1" applyFill="1" applyBorder="1" applyAlignment="1">
      <alignment vertical="center"/>
    </xf>
    <xf numFmtId="43" fontId="30" fillId="0" borderId="38" xfId="88" applyFont="1" applyFill="1" applyBorder="1" applyAlignment="1">
      <alignment vertical="center"/>
    </xf>
    <xf numFmtId="43" fontId="30" fillId="0" borderId="35" xfId="88" applyNumberFormat="1" applyFont="1" applyFill="1" applyBorder="1" applyAlignment="1">
      <alignment vertical="center"/>
    </xf>
    <xf numFmtId="43" fontId="30" fillId="0" borderId="38" xfId="88" applyNumberFormat="1" applyFont="1" applyFill="1" applyBorder="1" applyAlignment="1">
      <alignment vertical="center"/>
    </xf>
    <xf numFmtId="43" fontId="30" fillId="0" borderId="36" xfId="88" applyNumberFormat="1" applyFont="1" applyFill="1" applyBorder="1" applyAlignment="1">
      <alignment vertical="center"/>
    </xf>
    <xf numFmtId="43" fontId="30" fillId="0" borderId="37" xfId="88" applyNumberFormat="1" applyFont="1" applyFill="1" applyBorder="1" applyAlignment="1">
      <alignment vertical="center"/>
    </xf>
    <xf numFmtId="43" fontId="30" fillId="0" borderId="39" xfId="88" applyNumberFormat="1" applyFont="1" applyFill="1" applyBorder="1" applyAlignment="1">
      <alignment vertical="center"/>
    </xf>
    <xf numFmtId="43" fontId="30" fillId="0" borderId="35" xfId="33" applyFont="1" applyFill="1" applyBorder="1" applyAlignment="1">
      <alignment vertical="center"/>
    </xf>
    <xf numFmtId="43" fontId="30" fillId="0" borderId="38" xfId="33" applyFont="1" applyFill="1" applyBorder="1" applyAlignment="1">
      <alignment vertical="center"/>
    </xf>
    <xf numFmtId="180" fontId="30" fillId="0" borderId="12" xfId="33" applyNumberFormat="1" applyFont="1" applyFill="1" applyBorder="1" applyAlignment="1">
      <alignment horizontal="left" vertical="center"/>
    </xf>
    <xf numFmtId="43" fontId="30" fillId="0" borderId="13" xfId="88" applyFont="1" applyFill="1" applyBorder="1" applyAlignment="1">
      <alignment horizontal="left" vertical="center"/>
    </xf>
    <xf numFmtId="43" fontId="30" fillId="0" borderId="14" xfId="88" applyFont="1" applyFill="1" applyBorder="1" applyAlignment="1">
      <alignment horizontal="left" vertical="center"/>
    </xf>
    <xf numFmtId="180" fontId="30" fillId="0" borderId="36" xfId="33" applyNumberFormat="1" applyFont="1" applyFill="1" applyBorder="1" applyAlignment="1">
      <alignment horizontal="left" vertical="center"/>
    </xf>
    <xf numFmtId="43" fontId="30" fillId="0" borderId="37" xfId="88" applyFont="1" applyFill="1" applyBorder="1" applyAlignment="1">
      <alignment horizontal="left" vertical="center"/>
    </xf>
    <xf numFmtId="43" fontId="30" fillId="0" borderId="38" xfId="88" applyFont="1" applyFill="1" applyBorder="1" applyAlignment="1">
      <alignment horizontal="left" vertical="center"/>
    </xf>
    <xf numFmtId="0" fontId="34" fillId="0" borderId="0" xfId="0" applyFont="1" applyAlignment="1">
      <alignment/>
    </xf>
    <xf numFmtId="0" fontId="30" fillId="0" borderId="35" xfId="0" applyFont="1" applyBorder="1" applyAlignment="1">
      <alignment vertical="center"/>
    </xf>
    <xf numFmtId="0" fontId="30" fillId="0" borderId="36" xfId="0" applyFont="1" applyBorder="1" applyAlignment="1">
      <alignment vertical="center"/>
    </xf>
    <xf numFmtId="43" fontId="30" fillId="0" borderId="37" xfId="88" applyFont="1" applyBorder="1" applyAlignment="1">
      <alignment vertical="center"/>
    </xf>
    <xf numFmtId="43" fontId="30" fillId="0" borderId="38" xfId="88" applyFont="1" applyBorder="1" applyAlignment="1">
      <alignment vertical="center"/>
    </xf>
    <xf numFmtId="43" fontId="30" fillId="0" borderId="35" xfId="88" applyFont="1" applyBorder="1" applyAlignment="1">
      <alignment vertical="center"/>
    </xf>
    <xf numFmtId="43" fontId="32" fillId="0" borderId="24" xfId="33" applyFont="1" applyFill="1" applyBorder="1" applyAlignment="1">
      <alignment horizontal="center" vertical="top" wrapText="1"/>
    </xf>
    <xf numFmtId="2" fontId="32" fillId="11" borderId="24" xfId="0" applyNumberFormat="1" applyFont="1" applyFill="1" applyBorder="1" applyAlignment="1">
      <alignment horizontal="right" vertical="center"/>
    </xf>
    <xf numFmtId="2" fontId="32" fillId="11" borderId="24" xfId="88" applyNumberFormat="1" applyFont="1" applyFill="1" applyBorder="1" applyAlignment="1">
      <alignment horizontal="right" vertical="center" wrapText="1"/>
    </xf>
    <xf numFmtId="2" fontId="32" fillId="11" borderId="24" xfId="88" applyNumberFormat="1" applyFont="1" applyFill="1" applyBorder="1" applyAlignment="1">
      <alignment horizontal="right" vertical="center"/>
    </xf>
    <xf numFmtId="2" fontId="32" fillId="34" borderId="24" xfId="33" applyNumberFormat="1" applyFont="1" applyFill="1" applyBorder="1" applyAlignment="1">
      <alignment horizontal="right" vertical="center"/>
    </xf>
    <xf numFmtId="2" fontId="32" fillId="34" borderId="21" xfId="88" applyNumberFormat="1" applyFont="1" applyFill="1" applyBorder="1" applyAlignment="1">
      <alignment vertical="center" wrapText="1"/>
    </xf>
    <xf numFmtId="2" fontId="32" fillId="34" borderId="24" xfId="88" applyNumberFormat="1" applyFont="1" applyFill="1" applyBorder="1" applyAlignment="1">
      <alignment horizontal="right" vertical="center"/>
    </xf>
    <xf numFmtId="2" fontId="30" fillId="0" borderId="13" xfId="33" applyNumberFormat="1" applyFont="1" applyFill="1" applyBorder="1" applyAlignment="1">
      <alignment vertical="center"/>
    </xf>
    <xf numFmtId="2" fontId="30" fillId="0" borderId="15" xfId="33" applyNumberFormat="1" applyFont="1" applyFill="1" applyBorder="1" applyAlignment="1">
      <alignment vertical="center"/>
    </xf>
    <xf numFmtId="2" fontId="30" fillId="0" borderId="12" xfId="88" applyNumberFormat="1" applyFont="1" applyFill="1" applyBorder="1" applyAlignment="1">
      <alignment vertical="center"/>
    </xf>
    <xf numFmtId="2" fontId="30" fillId="0" borderId="18" xfId="33" applyNumberFormat="1" applyFont="1" applyFill="1" applyBorder="1" applyAlignment="1">
      <alignment vertical="center"/>
    </xf>
    <xf numFmtId="2" fontId="30" fillId="0" borderId="20" xfId="33" applyNumberFormat="1" applyFont="1" applyFill="1" applyBorder="1" applyAlignment="1">
      <alignment vertical="center"/>
    </xf>
    <xf numFmtId="2" fontId="30" fillId="0" borderId="17" xfId="88" applyNumberFormat="1" applyFont="1" applyFill="1" applyBorder="1" applyAlignment="1">
      <alignment vertical="center"/>
    </xf>
    <xf numFmtId="2" fontId="30" fillId="0" borderId="37" xfId="33" applyNumberFormat="1" applyFont="1" applyFill="1" applyBorder="1" applyAlignment="1">
      <alignment vertical="center"/>
    </xf>
    <xf numFmtId="2" fontId="30" fillId="0" borderId="39" xfId="33" applyNumberFormat="1" applyFont="1" applyFill="1" applyBorder="1" applyAlignment="1">
      <alignment vertical="center"/>
    </xf>
    <xf numFmtId="2" fontId="30" fillId="0" borderId="36" xfId="88" applyNumberFormat="1" applyFont="1" applyFill="1" applyBorder="1" applyAlignment="1">
      <alignment vertical="center"/>
    </xf>
    <xf numFmtId="2" fontId="32" fillId="34" borderId="29" xfId="0" applyNumberFormat="1" applyFont="1" applyFill="1" applyBorder="1" applyAlignment="1">
      <alignment vertical="center"/>
    </xf>
    <xf numFmtId="2" fontId="32" fillId="34" borderId="40" xfId="88" applyNumberFormat="1" applyFont="1" applyFill="1" applyBorder="1" applyAlignment="1">
      <alignment vertical="center"/>
    </xf>
    <xf numFmtId="2" fontId="32" fillId="34" borderId="41" xfId="88" applyNumberFormat="1" applyFont="1" applyFill="1" applyBorder="1" applyAlignment="1">
      <alignment horizontal="right" vertical="center" wrapText="1"/>
    </xf>
    <xf numFmtId="2" fontId="30" fillId="0" borderId="13" xfId="33" applyNumberFormat="1" applyFont="1" applyFill="1" applyBorder="1" applyAlignment="1">
      <alignment horizontal="right" vertical="center"/>
    </xf>
    <xf numFmtId="4" fontId="30" fillId="0" borderId="12" xfId="33" applyNumberFormat="1" applyFont="1" applyFill="1" applyBorder="1" applyAlignment="1">
      <alignment vertical="center"/>
    </xf>
    <xf numFmtId="2" fontId="30" fillId="0" borderId="37" xfId="33" applyNumberFormat="1" applyFont="1" applyFill="1" applyBorder="1" applyAlignment="1">
      <alignment horizontal="right" vertical="center"/>
    </xf>
    <xf numFmtId="4" fontId="30" fillId="0" borderId="36" xfId="33" applyNumberFormat="1" applyFont="1" applyFill="1" applyBorder="1" applyAlignment="1">
      <alignment vertical="center"/>
    </xf>
    <xf numFmtId="2" fontId="32" fillId="34" borderId="24" xfId="0" applyNumberFormat="1" applyFont="1" applyFill="1" applyBorder="1" applyAlignment="1">
      <alignment vertical="center"/>
    </xf>
    <xf numFmtId="2" fontId="32" fillId="34" borderId="24" xfId="88" applyNumberFormat="1" applyFont="1" applyFill="1" applyBorder="1" applyAlignment="1">
      <alignment vertical="center" wrapText="1"/>
    </xf>
    <xf numFmtId="2" fontId="30" fillId="0" borderId="27" xfId="0" applyNumberFormat="1" applyFont="1" applyBorder="1" applyAlignment="1">
      <alignment vertical="center"/>
    </xf>
    <xf numFmtId="43" fontId="30" fillId="0" borderId="15" xfId="0" applyNumberFormat="1" applyFont="1" applyBorder="1" applyAlignment="1">
      <alignment vertical="center"/>
    </xf>
    <xf numFmtId="4" fontId="30" fillId="0" borderId="26" xfId="33" applyNumberFormat="1" applyFont="1" applyFill="1" applyBorder="1" applyAlignment="1">
      <alignment vertical="center"/>
    </xf>
    <xf numFmtId="2" fontId="30" fillId="0" borderId="18" xfId="0" applyNumberFormat="1" applyFont="1" applyBorder="1" applyAlignment="1">
      <alignment vertical="center"/>
    </xf>
    <xf numFmtId="43" fontId="30" fillId="0" borderId="20" xfId="88" applyFont="1" applyBorder="1" applyAlignment="1">
      <alignment vertical="center"/>
    </xf>
    <xf numFmtId="4" fontId="30" fillId="0" borderId="17" xfId="33" applyNumberFormat="1" applyFont="1" applyFill="1" applyBorder="1" applyAlignment="1">
      <alignment vertical="center"/>
    </xf>
    <xf numFmtId="2" fontId="30" fillId="0" borderId="39" xfId="88" applyNumberFormat="1" applyFont="1" applyBorder="1" applyAlignment="1">
      <alignment vertical="center"/>
    </xf>
    <xf numFmtId="43" fontId="31" fillId="0" borderId="0" xfId="88" applyFont="1" applyAlignment="1">
      <alignment/>
    </xf>
    <xf numFmtId="43" fontId="30" fillId="0" borderId="29" xfId="88" applyFont="1" applyBorder="1" applyAlignment="1">
      <alignment/>
    </xf>
    <xf numFmtId="43" fontId="32" fillId="0" borderId="34" xfId="88" applyFont="1" applyFill="1" applyBorder="1" applyAlignment="1">
      <alignment horizontal="center" vertical="top" wrapText="1"/>
    </xf>
    <xf numFmtId="43" fontId="32" fillId="34" borderId="34" xfId="88" applyFont="1" applyFill="1" applyBorder="1" applyAlignment="1">
      <alignment vertical="center"/>
    </xf>
    <xf numFmtId="43" fontId="30" fillId="0" borderId="11" xfId="88" applyFont="1" applyFill="1" applyBorder="1" applyAlignment="1">
      <alignment vertical="center"/>
    </xf>
    <xf numFmtId="43" fontId="30" fillId="0" borderId="16" xfId="88" applyFont="1" applyFill="1" applyBorder="1" applyAlignment="1">
      <alignment vertical="center"/>
    </xf>
    <xf numFmtId="181" fontId="30" fillId="0" borderId="42" xfId="33" applyNumberFormat="1" applyFont="1" applyFill="1" applyBorder="1" applyAlignment="1">
      <alignment horizontal="right" vertical="center"/>
    </xf>
    <xf numFmtId="180" fontId="30" fillId="0" borderId="43" xfId="33" applyNumberFormat="1" applyFont="1" applyFill="1" applyBorder="1" applyAlignment="1">
      <alignment vertical="center"/>
    </xf>
    <xf numFmtId="43" fontId="30" fillId="0" borderId="44" xfId="88" applyFont="1" applyFill="1" applyBorder="1" applyAlignment="1">
      <alignment vertical="center"/>
    </xf>
    <xf numFmtId="43" fontId="30" fillId="0" borderId="45" xfId="88" applyFont="1" applyFill="1" applyBorder="1" applyAlignment="1">
      <alignment vertical="center"/>
    </xf>
    <xf numFmtId="2" fontId="30" fillId="0" borderId="44" xfId="33" applyNumberFormat="1" applyFont="1" applyFill="1" applyBorder="1" applyAlignment="1">
      <alignment vertical="center"/>
    </xf>
    <xf numFmtId="43" fontId="30" fillId="0" borderId="42" xfId="88" applyNumberFormat="1" applyFont="1" applyFill="1" applyBorder="1" applyAlignment="1">
      <alignment vertical="center"/>
    </xf>
    <xf numFmtId="43" fontId="30" fillId="0" borderId="45" xfId="88" applyNumberFormat="1" applyFont="1" applyFill="1" applyBorder="1" applyAlignment="1">
      <alignment vertical="center"/>
    </xf>
    <xf numFmtId="43" fontId="30" fillId="0" borderId="43" xfId="88" applyNumberFormat="1" applyFont="1" applyFill="1" applyBorder="1" applyAlignment="1">
      <alignment vertical="center"/>
    </xf>
    <xf numFmtId="43" fontId="30" fillId="0" borderId="44" xfId="88" applyNumberFormat="1" applyFont="1" applyFill="1" applyBorder="1" applyAlignment="1">
      <alignment vertical="center"/>
    </xf>
    <xf numFmtId="43" fontId="30" fillId="0" borderId="46" xfId="88" applyNumberFormat="1" applyFont="1" applyFill="1" applyBorder="1" applyAlignment="1">
      <alignment vertical="center"/>
    </xf>
    <xf numFmtId="43" fontId="30" fillId="0" borderId="42" xfId="33" applyFont="1" applyFill="1" applyBorder="1" applyAlignment="1">
      <alignment vertical="center"/>
    </xf>
    <xf numFmtId="43" fontId="30" fillId="0" borderId="45" xfId="33" applyFont="1" applyFill="1" applyBorder="1" applyAlignment="1">
      <alignment vertical="center"/>
    </xf>
    <xf numFmtId="2" fontId="30" fillId="0" borderId="46" xfId="33" applyNumberFormat="1" applyFont="1" applyFill="1" applyBorder="1" applyAlignment="1">
      <alignment vertical="center"/>
    </xf>
    <xf numFmtId="43" fontId="30" fillId="0" borderId="42" xfId="88" applyFont="1" applyFill="1" applyBorder="1" applyAlignment="1">
      <alignment vertical="center"/>
    </xf>
    <xf numFmtId="2" fontId="30" fillId="0" borderId="43" xfId="88" applyNumberFormat="1" applyFont="1" applyFill="1" applyBorder="1" applyAlignment="1">
      <alignment vertical="center"/>
    </xf>
    <xf numFmtId="43" fontId="30" fillId="0" borderId="35" xfId="88" applyFont="1" applyFill="1" applyBorder="1" applyAlignment="1">
      <alignment vertical="center"/>
    </xf>
    <xf numFmtId="43" fontId="32" fillId="34" borderId="47" xfId="88" applyNumberFormat="1" applyFont="1" applyFill="1" applyBorder="1" applyAlignment="1">
      <alignment vertical="center"/>
    </xf>
    <xf numFmtId="43" fontId="32" fillId="34" borderId="22" xfId="88" applyNumberFormat="1" applyFont="1" applyFill="1" applyBorder="1" applyAlignment="1">
      <alignment vertical="center"/>
    </xf>
    <xf numFmtId="43" fontId="32" fillId="34" borderId="41" xfId="88" applyNumberFormat="1" applyFont="1" applyFill="1" applyBorder="1" applyAlignment="1">
      <alignment vertical="center"/>
    </xf>
    <xf numFmtId="43" fontId="32" fillId="34" borderId="40" xfId="88" applyNumberFormat="1" applyFont="1" applyFill="1" applyBorder="1" applyAlignment="1">
      <alignment vertical="center"/>
    </xf>
    <xf numFmtId="43" fontId="32" fillId="34" borderId="47" xfId="88" applyFont="1" applyFill="1" applyBorder="1" applyAlignment="1">
      <alignment vertical="center"/>
    </xf>
    <xf numFmtId="43" fontId="30" fillId="0" borderId="25" xfId="88" applyFont="1" applyFill="1" applyBorder="1" applyAlignment="1">
      <alignment vertical="center"/>
    </xf>
    <xf numFmtId="0" fontId="0" fillId="0" borderId="0" xfId="0" applyFont="1" applyBorder="1" applyAlignment="1">
      <alignment/>
    </xf>
    <xf numFmtId="43" fontId="0" fillId="0" borderId="0" xfId="88" applyFont="1" applyFill="1" applyBorder="1" applyAlignment="1">
      <alignment vertical="center"/>
    </xf>
    <xf numFmtId="43" fontId="35" fillId="0" borderId="0" xfId="88" applyFont="1" applyAlignment="1">
      <alignment/>
    </xf>
    <xf numFmtId="43" fontId="35" fillId="0" borderId="0" xfId="0" applyNumberFormat="1" applyFont="1" applyAlignment="1">
      <alignment/>
    </xf>
    <xf numFmtId="43" fontId="31" fillId="0" borderId="0" xfId="0" applyNumberFormat="1" applyFont="1" applyAlignment="1">
      <alignment horizontal="center"/>
    </xf>
    <xf numFmtId="0" fontId="31" fillId="0" borderId="0" xfId="0" applyFont="1" applyAlignment="1">
      <alignment horizontal="center"/>
    </xf>
    <xf numFmtId="43" fontId="31" fillId="0" borderId="0" xfId="0" applyNumberFormat="1" applyFont="1" applyAlignment="1">
      <alignment/>
    </xf>
    <xf numFmtId="43" fontId="31" fillId="0" borderId="0" xfId="0" applyNumberFormat="1" applyFont="1" applyAlignment="1">
      <alignment vertical="top"/>
    </xf>
    <xf numFmtId="43" fontId="31" fillId="0" borderId="0" xfId="88" applyFont="1" applyAlignment="1">
      <alignment vertical="center"/>
    </xf>
    <xf numFmtId="2" fontId="43" fillId="0" borderId="0" xfId="88" applyNumberFormat="1" applyFont="1" applyAlignment="1">
      <alignment vertical="center"/>
    </xf>
    <xf numFmtId="43" fontId="43" fillId="0" borderId="0" xfId="88" applyFont="1" applyAlignment="1">
      <alignment vertical="center"/>
    </xf>
    <xf numFmtId="4" fontId="31" fillId="0" borderId="0" xfId="0" applyNumberFormat="1" applyFont="1" applyAlignment="1">
      <alignment/>
    </xf>
    <xf numFmtId="190" fontId="31" fillId="0" borderId="0" xfId="88" applyNumberFormat="1" applyFont="1" applyAlignment="1">
      <alignment/>
    </xf>
    <xf numFmtId="190" fontId="31" fillId="0" borderId="0" xfId="0" applyNumberFormat="1" applyFont="1" applyAlignment="1">
      <alignment/>
    </xf>
    <xf numFmtId="181" fontId="35" fillId="0" borderId="0" xfId="88" applyNumberFormat="1" applyFont="1" applyAlignment="1">
      <alignment/>
    </xf>
    <xf numFmtId="2" fontId="31" fillId="0" borderId="0" xfId="88" applyNumberFormat="1" applyFont="1" applyAlignment="1">
      <alignment vertical="center"/>
    </xf>
    <xf numFmtId="43" fontId="34" fillId="0" borderId="0" xfId="88" applyFont="1" applyAlignment="1">
      <alignment vertical="center"/>
    </xf>
    <xf numFmtId="2" fontId="34" fillId="0" borderId="0" xfId="88" applyNumberFormat="1" applyFont="1" applyAlignment="1">
      <alignment vertical="center"/>
    </xf>
    <xf numFmtId="4" fontId="34" fillId="0" borderId="0" xfId="0" applyNumberFormat="1" applyFont="1" applyAlignment="1">
      <alignment/>
    </xf>
    <xf numFmtId="190" fontId="34" fillId="0" borderId="0" xfId="88" applyNumberFormat="1" applyFont="1" applyAlignment="1">
      <alignment/>
    </xf>
    <xf numFmtId="0" fontId="31" fillId="0" borderId="0" xfId="0" applyFont="1" applyFill="1" applyAlignment="1">
      <alignment/>
    </xf>
    <xf numFmtId="0" fontId="32" fillId="34" borderId="34" xfId="0" applyFont="1" applyFill="1" applyBorder="1" applyAlignment="1">
      <alignment horizontal="left" vertical="center"/>
    </xf>
    <xf numFmtId="0" fontId="32" fillId="34" borderId="24" xfId="0" applyFont="1" applyFill="1" applyBorder="1" applyAlignment="1">
      <alignment horizontal="left" vertical="center"/>
    </xf>
    <xf numFmtId="0" fontId="32" fillId="11" borderId="34" xfId="0" applyFont="1" applyFill="1" applyBorder="1" applyAlignment="1">
      <alignment horizontal="center" vertical="center"/>
    </xf>
    <xf numFmtId="0" fontId="32" fillId="11" borderId="24" xfId="0" applyFont="1" applyFill="1" applyBorder="1" applyAlignment="1">
      <alignment horizontal="center" vertical="center"/>
    </xf>
    <xf numFmtId="180" fontId="32" fillId="0" borderId="48" xfId="33" applyNumberFormat="1" applyFont="1" applyFill="1" applyBorder="1" applyAlignment="1">
      <alignment horizontal="center" vertical="center" wrapText="1"/>
    </xf>
    <xf numFmtId="43" fontId="32" fillId="0" borderId="34" xfId="33" applyFont="1" applyFill="1" applyBorder="1" applyAlignment="1">
      <alignment horizontal="center" vertical="center"/>
    </xf>
    <xf numFmtId="43" fontId="32" fillId="0" borderId="33" xfId="33" applyFont="1" applyFill="1" applyBorder="1" applyAlignment="1">
      <alignment horizontal="center" vertical="center"/>
    </xf>
    <xf numFmtId="43" fontId="32" fillId="0" borderId="24" xfId="33" applyFont="1" applyFill="1" applyBorder="1" applyAlignment="1">
      <alignment horizontal="center" vertical="center"/>
    </xf>
    <xf numFmtId="180" fontId="44" fillId="0" borderId="47" xfId="33" applyNumberFormat="1" applyFont="1" applyFill="1" applyBorder="1" applyAlignment="1">
      <alignment horizontal="center" vertical="center" wrapText="1"/>
    </xf>
    <xf numFmtId="180" fontId="44" fillId="0" borderId="29" xfId="33" applyNumberFormat="1" applyFont="1" applyFill="1" applyBorder="1" applyAlignment="1">
      <alignment horizontal="center" vertical="center" wrapText="1"/>
    </xf>
    <xf numFmtId="180" fontId="44" fillId="0" borderId="41" xfId="33" applyNumberFormat="1" applyFont="1" applyFill="1" applyBorder="1" applyAlignment="1">
      <alignment horizontal="center" vertical="center" wrapText="1"/>
    </xf>
    <xf numFmtId="43" fontId="32" fillId="0" borderId="30" xfId="33" applyFont="1" applyFill="1" applyBorder="1" applyAlignment="1">
      <alignment horizontal="center" vertical="center" wrapText="1"/>
    </xf>
    <xf numFmtId="43" fontId="32" fillId="0" borderId="32" xfId="33" applyFont="1" applyFill="1" applyBorder="1" applyAlignment="1">
      <alignment horizontal="center" vertical="center" wrapText="1"/>
    </xf>
    <xf numFmtId="43" fontId="32" fillId="0" borderId="49" xfId="33" applyFont="1" applyFill="1" applyBorder="1" applyAlignment="1">
      <alignment horizontal="center" vertical="center" wrapText="1"/>
    </xf>
    <xf numFmtId="43" fontId="32" fillId="0" borderId="30" xfId="33" applyFont="1" applyFill="1" applyBorder="1" applyAlignment="1">
      <alignment horizontal="center" vertical="center"/>
    </xf>
    <xf numFmtId="43" fontId="32" fillId="0" borderId="32" xfId="33" applyFont="1" applyFill="1" applyBorder="1" applyAlignment="1">
      <alignment horizontal="center" vertical="center"/>
    </xf>
    <xf numFmtId="43" fontId="32" fillId="0" borderId="49" xfId="33" applyFont="1" applyFill="1" applyBorder="1" applyAlignment="1">
      <alignment horizontal="center" vertical="center"/>
    </xf>
    <xf numFmtId="43" fontId="32" fillId="0" borderId="47" xfId="33" applyFont="1" applyFill="1" applyBorder="1" applyAlignment="1">
      <alignment horizontal="center" vertical="center" wrapText="1"/>
    </xf>
    <xf numFmtId="43" fontId="32" fillId="0" borderId="29" xfId="33" applyFont="1" applyFill="1" applyBorder="1" applyAlignment="1">
      <alignment horizontal="center" vertical="center" wrapText="1"/>
    </xf>
    <xf numFmtId="43" fontId="32" fillId="0" borderId="50" xfId="33" applyFont="1" applyFill="1" applyBorder="1" applyAlignment="1">
      <alignment horizontal="center" vertical="center"/>
    </xf>
    <xf numFmtId="43" fontId="32" fillId="0" borderId="0" xfId="33" applyFont="1" applyFill="1" applyBorder="1" applyAlignment="1">
      <alignment horizontal="center" vertical="center"/>
    </xf>
    <xf numFmtId="43" fontId="32" fillId="0" borderId="51" xfId="33" applyFont="1" applyFill="1" applyBorder="1" applyAlignment="1">
      <alignment horizontal="center" vertical="center"/>
    </xf>
    <xf numFmtId="180" fontId="32" fillId="0" borderId="30" xfId="33" applyNumberFormat="1" applyFont="1" applyFill="1" applyBorder="1" applyAlignment="1">
      <alignment horizontal="center" vertical="center" wrapText="1"/>
    </xf>
    <xf numFmtId="180" fontId="32" fillId="0" borderId="32" xfId="33" applyNumberFormat="1" applyFont="1" applyFill="1" applyBorder="1" applyAlignment="1">
      <alignment horizontal="center" vertical="center" wrapText="1"/>
    </xf>
    <xf numFmtId="180" fontId="32" fillId="0" borderId="49" xfId="33" applyNumberFormat="1" applyFont="1" applyFill="1" applyBorder="1" applyAlignment="1">
      <alignment horizontal="center" vertical="center" wrapText="1"/>
    </xf>
    <xf numFmtId="0" fontId="30" fillId="0" borderId="29" xfId="0" applyFont="1" applyBorder="1" applyAlignment="1">
      <alignment horizontal="center"/>
    </xf>
    <xf numFmtId="0" fontId="32" fillId="34" borderId="47" xfId="0" applyFont="1" applyFill="1" applyBorder="1" applyAlignment="1">
      <alignment horizontal="center" vertical="center"/>
    </xf>
    <xf numFmtId="0" fontId="32" fillId="34" borderId="41" xfId="0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180" fontId="44" fillId="0" borderId="50" xfId="33" applyNumberFormat="1" applyFont="1" applyFill="1" applyBorder="1" applyAlignment="1">
      <alignment horizontal="center" vertical="center" wrapText="1"/>
    </xf>
    <xf numFmtId="180" fontId="44" fillId="0" borderId="0" xfId="33" applyNumberFormat="1" applyFont="1" applyFill="1" applyBorder="1" applyAlignment="1">
      <alignment horizontal="center" vertical="center" wrapText="1"/>
    </xf>
    <xf numFmtId="180" fontId="44" fillId="0" borderId="51" xfId="33" applyNumberFormat="1" applyFont="1" applyFill="1" applyBorder="1" applyAlignment="1">
      <alignment horizontal="center" vertical="center" wrapText="1"/>
    </xf>
    <xf numFmtId="181" fontId="32" fillId="34" borderId="34" xfId="33" applyNumberFormat="1" applyFont="1" applyFill="1" applyBorder="1" applyAlignment="1">
      <alignment horizontal="left" vertical="center"/>
    </xf>
    <xf numFmtId="181" fontId="32" fillId="34" borderId="24" xfId="33" applyNumberFormat="1" applyFont="1" applyFill="1" applyBorder="1" applyAlignment="1">
      <alignment horizontal="left" vertical="center"/>
    </xf>
    <xf numFmtId="43" fontId="32" fillId="0" borderId="41" xfId="33" applyFont="1" applyFill="1" applyBorder="1" applyAlignment="1">
      <alignment horizontal="center" vertical="center" wrapText="1"/>
    </xf>
  </cellXfs>
  <cellStyles count="10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3" xfId="34"/>
    <cellStyle name="Comma 4" xfId="35"/>
    <cellStyle name="Comma 5" xfId="36"/>
    <cellStyle name="Comma 6" xfId="37"/>
    <cellStyle name="Comma 7" xfId="38"/>
    <cellStyle name="Followed Hyperlink" xfId="39"/>
    <cellStyle name="Hyperlink" xfId="40"/>
    <cellStyle name="no dec" xfId="41"/>
    <cellStyle name="Normal 2" xfId="42"/>
    <cellStyle name="Normal 3" xfId="43"/>
    <cellStyle name="Normal 4" xfId="44"/>
    <cellStyle name="Normal 5" xfId="45"/>
    <cellStyle name="SAPBEXaggData" xfId="46"/>
    <cellStyle name="SAPBEXaggDataEmph" xfId="47"/>
    <cellStyle name="SAPBEXaggItem" xfId="48"/>
    <cellStyle name="SAPBEXaggItemX" xfId="49"/>
    <cellStyle name="SAPBEXchaText" xfId="50"/>
    <cellStyle name="SAPBEXexcBad7" xfId="51"/>
    <cellStyle name="SAPBEXexcBad8" xfId="52"/>
    <cellStyle name="SAPBEXexcBad9" xfId="53"/>
    <cellStyle name="SAPBEXexcCritical4" xfId="54"/>
    <cellStyle name="SAPBEXexcCritical5" xfId="55"/>
    <cellStyle name="SAPBEXexcCritical6" xfId="56"/>
    <cellStyle name="SAPBEXexcGood1" xfId="57"/>
    <cellStyle name="SAPBEXexcGood2" xfId="58"/>
    <cellStyle name="SAPBEXexcGood3" xfId="59"/>
    <cellStyle name="SAPBEXfilterDrill" xfId="60"/>
    <cellStyle name="SAPBEXfilterItem" xfId="61"/>
    <cellStyle name="SAPBEXfilterText" xfId="62"/>
    <cellStyle name="SAPBEXformats" xfId="63"/>
    <cellStyle name="SAPBEXheaderItem" xfId="64"/>
    <cellStyle name="SAPBEXheaderText" xfId="65"/>
    <cellStyle name="SAPBEXHLevel0" xfId="66"/>
    <cellStyle name="SAPBEXHLevel0X" xfId="67"/>
    <cellStyle name="SAPBEXHLevel1" xfId="68"/>
    <cellStyle name="SAPBEXHLevel1X" xfId="69"/>
    <cellStyle name="SAPBEXHLevel2" xfId="70"/>
    <cellStyle name="SAPBEXHLevel2X" xfId="71"/>
    <cellStyle name="SAPBEXHLevel3" xfId="72"/>
    <cellStyle name="SAPBEXHLevel3X" xfId="73"/>
    <cellStyle name="SAPBEXresData" xfId="74"/>
    <cellStyle name="SAPBEXresDataEmph" xfId="75"/>
    <cellStyle name="SAPBEXresItem" xfId="76"/>
    <cellStyle name="SAPBEXresItemX" xfId="77"/>
    <cellStyle name="SAPBEXstdData" xfId="78"/>
    <cellStyle name="SAPBEXstdDataEmph" xfId="79"/>
    <cellStyle name="SAPBEXstdItem" xfId="80"/>
    <cellStyle name="SAPBEXstdItemX" xfId="81"/>
    <cellStyle name="SAPBEXtitle" xfId="82"/>
    <cellStyle name="SAPBEXundefined" xfId="83"/>
    <cellStyle name="Style 1" xfId="84"/>
    <cellStyle name="การคำนวณ" xfId="85"/>
    <cellStyle name="ข้อความเตือน" xfId="86"/>
    <cellStyle name="ข้อความอธิบาย" xfId="87"/>
    <cellStyle name="Comma" xfId="88"/>
    <cellStyle name="Comma [0]" xfId="89"/>
    <cellStyle name="เครื่องหมายจุลภาค 2" xfId="90"/>
    <cellStyle name="Currency" xfId="91"/>
    <cellStyle name="Currency [0]" xfId="92"/>
    <cellStyle name="ชื่อเรื่อง" xfId="93"/>
    <cellStyle name="เซลล์ตรวจสอบ" xfId="94"/>
    <cellStyle name="เซลล์ที่มีการเชื่อมโยง" xfId="95"/>
    <cellStyle name="ดี" xfId="96"/>
    <cellStyle name="ป้อนค่า" xfId="97"/>
    <cellStyle name="ปานกลาง" xfId="98"/>
    <cellStyle name="Percent" xfId="99"/>
    <cellStyle name="ผลรวม" xfId="100"/>
    <cellStyle name="แย่" xfId="101"/>
    <cellStyle name="ส่วนที่ถูกเน้น1" xfId="102"/>
    <cellStyle name="ส่วนที่ถูกเน้น2" xfId="103"/>
    <cellStyle name="ส่วนที่ถูกเน้น3" xfId="104"/>
    <cellStyle name="ส่วนที่ถูกเน้น4" xfId="105"/>
    <cellStyle name="ส่วนที่ถูกเน้น5" xfId="106"/>
    <cellStyle name="ส่วนที่ถูกเน้น6" xfId="107"/>
    <cellStyle name="แสดงผล" xfId="108"/>
    <cellStyle name="หมายเหตุ" xfId="109"/>
    <cellStyle name="หัวเรื่อง 1" xfId="110"/>
    <cellStyle name="หัวเรื่อง 2" xfId="111"/>
    <cellStyle name="หัวเรื่อง 3" xfId="112"/>
    <cellStyle name="หัวเรื่อง 4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ผลการเบิกจ่ายงบประมาณปี 2561 ใน</a:t>
            </a:r>
            <a:r>
              <a:rPr lang="en-US" cap="none" sz="1800" b="1" i="0" u="sng" baseline="0">
                <a:solidFill>
                  <a:srgbClr val="000000"/>
                </a:solidFill>
              </a:rPr>
              <a:t>ภาพรวม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กษ. ( ณ 20 เม.ย. 2561)</a:t>
            </a:r>
          </a:p>
        </c:rich>
      </c:tx>
      <c:layout>
        <c:manualLayout>
          <c:xMode val="factor"/>
          <c:yMode val="factor"/>
          <c:x val="-0.00225"/>
          <c:y val="-0.0145"/>
        </c:manualLayout>
      </c:layout>
      <c:spPr>
        <a:noFill/>
        <a:ln w="3175">
          <a:noFill/>
        </a:ln>
      </c:spPr>
    </c:title>
    <c:view3D>
      <c:rotX val="15"/>
      <c:hPercent val="51"/>
      <c:rotY val="20"/>
      <c:depthPercent val="100"/>
      <c:rAngAx val="1"/>
    </c:view3D>
    <c:plotArea>
      <c:layout>
        <c:manualLayout>
          <c:xMode val="edge"/>
          <c:yMode val="edge"/>
          <c:x val="0.0085"/>
          <c:y val="0.081"/>
          <c:w val="0.987"/>
          <c:h val="0.913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'กราฟ ภาพรวม'!$T$4</c:f>
              <c:strCache>
                <c:ptCount val="1"/>
                <c:pt idx="0">
                  <c:v>ผลการเบิกจ่ายงบประมาณรายจ่ายลงทุนปี 2561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'กราฟ ภาพรวม'!$S$5:$S$24</c:f>
              <c:strCache/>
            </c:strRef>
          </c:cat>
          <c:val>
            <c:numRef>
              <c:f>'กราฟ ภาพรวม'!$T$5:$T$24</c:f>
              <c:numCache/>
            </c:numRef>
          </c:val>
          <c:shape val="cylinder"/>
        </c:ser>
        <c:shape val="cylinder"/>
        <c:axId val="66766046"/>
        <c:axId val="64023503"/>
      </c:bar3DChart>
      <c:catAx>
        <c:axId val="667660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023503"/>
        <c:crosses val="autoZero"/>
        <c:auto val="1"/>
        <c:lblOffset val="100"/>
        <c:tickLblSkip val="1"/>
        <c:noMultiLvlLbl val="0"/>
      </c:catAx>
      <c:valAx>
        <c:axId val="64023503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766046"/>
        <c:crossesAt val="1"/>
        <c:crossBetween val="between"/>
        <c:dispUnits/>
        <c:majorUnit val="10"/>
      </c:valAx>
      <c:spPr>
        <a:solidFill>
          <a:srgbClr val="EBF1DE"/>
        </a:solidFill>
        <a:ln w="3175"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DBEEF4"/>
        </a:solidFill>
        <a:ln w="3175">
          <a:noFill/>
        </a:ln>
      </c:spPr>
      <c:thickness val="0"/>
    </c:sideWall>
    <c:backWall>
      <c:spPr>
        <a:solidFill>
          <a:srgbClr val="DBEEF4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ผลการเบิกจ่ายงบประมาณร</a:t>
            </a:r>
            <a:r>
              <a:rPr lang="en-US" cap="none" sz="1800" b="1" i="0" u="sng" baseline="0">
                <a:solidFill>
                  <a:srgbClr val="000000"/>
                </a:solidFill>
              </a:rPr>
              <a:t>ายจ่ายลงทุน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ปี 2561 ของ กษ. ( ณ 20 เม.ย. 2561)</a:t>
            </a:r>
          </a:p>
        </c:rich>
      </c:tx>
      <c:layout>
        <c:manualLayout>
          <c:xMode val="factor"/>
          <c:yMode val="factor"/>
          <c:x val="-0.00225"/>
          <c:y val="-0.015"/>
        </c:manualLayout>
      </c:layout>
      <c:spPr>
        <a:noFill/>
        <a:ln w="3175">
          <a:noFill/>
        </a:ln>
      </c:sp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09175"/>
          <c:w val="0.978"/>
          <c:h val="0.890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'กราฟ รายจ่ายลงทุน '!$T$4</c:f>
              <c:strCache>
                <c:ptCount val="1"/>
                <c:pt idx="0">
                  <c:v>ผลการเบิกจ่ายงบประมาณรายจ่ายลงทุนปี 2561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'กราฟ รายจ่ายลงทุน '!$S$5:$S$22</c:f>
              <c:strCache/>
            </c:strRef>
          </c:cat>
          <c:val>
            <c:numRef>
              <c:f>'กราฟ รายจ่ายลงทุน '!$T$5:$T$22</c:f>
              <c:numCache/>
            </c:numRef>
          </c:val>
          <c:shape val="cylinder"/>
        </c:ser>
        <c:shape val="cylinder"/>
        <c:axId val="39340616"/>
        <c:axId val="18521225"/>
      </c:bar3DChart>
      <c:catAx>
        <c:axId val="393406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8521225"/>
        <c:crosses val="autoZero"/>
        <c:auto val="1"/>
        <c:lblOffset val="100"/>
        <c:tickLblSkip val="1"/>
        <c:noMultiLvlLbl val="0"/>
      </c:catAx>
      <c:valAx>
        <c:axId val="18521225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340616"/>
        <c:crossesAt val="1"/>
        <c:crossBetween val="between"/>
        <c:dispUnits/>
        <c:majorUnit val="10"/>
      </c:valAx>
      <c:spPr>
        <a:solidFill>
          <a:srgbClr val="EBF1DE"/>
        </a:solidFill>
        <a:ln w="3175"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DBEEF4"/>
        </a:solidFill>
        <a:ln w="3175">
          <a:noFill/>
        </a:ln>
      </c:spPr>
      <c:thickness val="0"/>
    </c:sideWall>
    <c:backWall>
      <c:spPr>
        <a:solidFill>
          <a:srgbClr val="DBEEF4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5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0265"/>
          <c:w val="0.97725"/>
          <c:h val="0.94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'กราฟ รายจ่ายประจำ'!$T$4</c:f>
              <c:strCache>
                <c:ptCount val="1"/>
                <c:pt idx="0">
                  <c:v>ผลการเบิกจ่ายงบประมาณรายจ่ายลงทุนปี 2561</c:v>
                </c:pt>
              </c:strCache>
            </c:strRef>
          </c:tx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'กราฟ รายจ่ายประจำ'!$S$5:$S$23</c:f>
              <c:strCache/>
            </c:strRef>
          </c:cat>
          <c:val>
            <c:numRef>
              <c:f>'กราฟ รายจ่ายประจำ'!$T$5:$T$23</c:f>
              <c:numCache/>
            </c:numRef>
          </c:val>
          <c:shape val="cylinder"/>
        </c:ser>
        <c:shape val="cylinder"/>
        <c:axId val="32473298"/>
        <c:axId val="23824227"/>
      </c:bar3DChart>
      <c:catAx>
        <c:axId val="32473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3824227"/>
        <c:crosses val="autoZero"/>
        <c:auto val="1"/>
        <c:lblOffset val="100"/>
        <c:tickLblSkip val="1"/>
        <c:noMultiLvlLbl val="0"/>
      </c:catAx>
      <c:valAx>
        <c:axId val="23824227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473298"/>
        <c:crossesAt val="1"/>
        <c:crossBetween val="between"/>
        <c:dispUnits/>
        <c:majorUnit val="10"/>
      </c:valAx>
      <c:spPr>
        <a:solidFill>
          <a:srgbClr val="CCCCFF"/>
        </a:solidFill>
        <a:ln w="3175"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EBF1DE"/>
        </a:solidFill>
        <a:ln w="3175">
          <a:noFill/>
        </a:ln>
      </c:spPr>
      <c:thickness val="0"/>
    </c:sideWall>
    <c:backWall>
      <c:spPr>
        <a:solidFill>
          <a:srgbClr val="EBF1DE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ผลการเบิกจ่ายงบประมาณ</a:t>
            </a:r>
            <a:r>
              <a:rPr lang="en-US" cap="none" sz="1800" b="1" i="0" u="sng" baseline="0">
                <a:solidFill>
                  <a:srgbClr val="000000"/>
                </a:solidFill>
              </a:rPr>
              <a:t>รายจ่ายประจำ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ปี 2561 ของ กษ.  ( ณ 20 เมษายน 2561)</a:t>
            </a:r>
          </a:p>
        </c:rich>
      </c:tx>
      <c:layout>
        <c:manualLayout>
          <c:xMode val="factor"/>
          <c:yMode val="factor"/>
          <c:x val="0.0145"/>
          <c:y val="-0.0175"/>
        </c:manualLayout>
      </c:layout>
      <c:spPr>
        <a:noFill/>
        <a:ln w="3175">
          <a:noFill/>
        </a:ln>
      </c:spPr>
    </c:title>
    <c:view3D>
      <c:rotX val="15"/>
      <c:hPercent val="55"/>
      <c:rotY val="20"/>
      <c:depthPercent val="100"/>
      <c:rAngAx val="1"/>
    </c:view3D>
    <c:plotArea>
      <c:layout>
        <c:manualLayout>
          <c:xMode val="edge"/>
          <c:yMode val="edge"/>
          <c:x val="0.00325"/>
          <c:y val="0.081"/>
          <c:w val="0.99125"/>
          <c:h val="0.915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'กราฟ รายจ่ายประจำ'!$S$5:$S$23</c:f>
              <c:strCache/>
            </c:strRef>
          </c:cat>
          <c:val>
            <c:numRef>
              <c:f>'กราฟ รายจ่ายประจำ'!$T$5:$T$23</c:f>
              <c:numCache/>
            </c:numRef>
          </c:val>
          <c:shape val="cylinder"/>
        </c:ser>
        <c:shape val="cylinder"/>
        <c:axId val="13091452"/>
        <c:axId val="50714205"/>
      </c:bar3DChart>
      <c:catAx>
        <c:axId val="130914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0714205"/>
        <c:crosses val="autoZero"/>
        <c:auto val="1"/>
        <c:lblOffset val="100"/>
        <c:tickLblSkip val="1"/>
        <c:noMultiLvlLbl val="0"/>
      </c:catAx>
      <c:valAx>
        <c:axId val="50714205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091452"/>
        <c:crossesAt val="1"/>
        <c:crossBetween val="between"/>
        <c:dispUnits/>
        <c:majorUnit val="10"/>
      </c:valAx>
      <c:spPr>
        <a:solidFill>
          <a:srgbClr val="CCCCFF"/>
        </a:solidFill>
        <a:ln w="3175"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EBF1DE"/>
        </a:solidFill>
        <a:ln w="3175">
          <a:noFill/>
        </a:ln>
      </c:spPr>
      <c:thickness val="0"/>
    </c:sideWall>
    <c:backWall>
      <c:spPr>
        <a:solidFill>
          <a:srgbClr val="EBF1DE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457200</xdr:colOff>
      <xdr:row>40</xdr:row>
      <xdr:rowOff>0</xdr:rowOff>
    </xdr:from>
    <xdr:ext cx="390525" cy="19050"/>
    <xdr:sp>
      <xdr:nvSpPr>
        <xdr:cNvPr id="1" name="Text Box 1"/>
        <xdr:cNvSpPr txBox="1">
          <a:spLocks noChangeArrowheads="1"/>
        </xdr:cNvSpPr>
      </xdr:nvSpPr>
      <xdr:spPr>
        <a:xfrm>
          <a:off x="800100" y="11544300"/>
          <a:ext cx="3905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457200</xdr:colOff>
      <xdr:row>37</xdr:row>
      <xdr:rowOff>0</xdr:rowOff>
    </xdr:from>
    <xdr:ext cx="333375" cy="19050"/>
    <xdr:sp>
      <xdr:nvSpPr>
        <xdr:cNvPr id="2" name="Text Box 2"/>
        <xdr:cNvSpPr txBox="1">
          <a:spLocks noChangeArrowheads="1"/>
        </xdr:cNvSpPr>
      </xdr:nvSpPr>
      <xdr:spPr>
        <a:xfrm>
          <a:off x="3057525" y="11058525"/>
          <a:ext cx="3333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40</xdr:row>
      <xdr:rowOff>0</xdr:rowOff>
    </xdr:from>
    <xdr:ext cx="390525" cy="19050"/>
    <xdr:sp>
      <xdr:nvSpPr>
        <xdr:cNvPr id="3" name="Text Box 3"/>
        <xdr:cNvSpPr txBox="1">
          <a:spLocks noChangeArrowheads="1"/>
        </xdr:cNvSpPr>
      </xdr:nvSpPr>
      <xdr:spPr>
        <a:xfrm>
          <a:off x="800100" y="11544300"/>
          <a:ext cx="3905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40</xdr:row>
      <xdr:rowOff>0</xdr:rowOff>
    </xdr:from>
    <xdr:ext cx="390525" cy="19050"/>
    <xdr:sp>
      <xdr:nvSpPr>
        <xdr:cNvPr id="4" name="Text Box 4"/>
        <xdr:cNvSpPr txBox="1">
          <a:spLocks noChangeArrowheads="1"/>
        </xdr:cNvSpPr>
      </xdr:nvSpPr>
      <xdr:spPr>
        <a:xfrm>
          <a:off x="800100" y="11544300"/>
          <a:ext cx="3905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0.01575</cdr:x>
      <cdr:y>0.769</cdr:y>
    </cdr:from>
    <cdr:to>
      <cdr:x>0.9875</cdr:x>
      <cdr:y>0.77175</cdr:y>
    </cdr:to>
    <cdr:sp>
      <cdr:nvSpPr>
        <cdr:cNvPr id="1" name="ตัวเชื่อมต่อตรง 2"/>
        <cdr:cNvSpPr>
          <a:spLocks/>
        </cdr:cNvSpPr>
      </cdr:nvSpPr>
      <cdr:spPr>
        <a:xfrm flipH="1">
          <a:off x="133350" y="4114800"/>
          <a:ext cx="8677275" cy="1905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-0.0005</cdr:x>
      <cdr:y>0.7315</cdr:y>
    </cdr:from>
    <cdr:to>
      <cdr:x>0.01575</cdr:x>
      <cdr:y>0.801</cdr:y>
    </cdr:to>
    <cdr:sp>
      <cdr:nvSpPr>
        <cdr:cNvPr id="2" name="TextBox 3"/>
        <cdr:cNvSpPr txBox="1">
          <a:spLocks noChangeArrowheads="1"/>
        </cdr:cNvSpPr>
      </cdr:nvSpPr>
      <cdr:spPr>
        <a:xfrm>
          <a:off x="0" y="3914775"/>
          <a:ext cx="1428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Q1=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30.29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0.0245</cdr:x>
      <cdr:y>0.515</cdr:y>
    </cdr:from>
    <cdr:to>
      <cdr:x>0.999</cdr:x>
      <cdr:y>0.51775</cdr:y>
    </cdr:to>
    <cdr:sp>
      <cdr:nvSpPr>
        <cdr:cNvPr id="3" name="ตัวเชื่อมต่อตรง 5"/>
        <cdr:cNvSpPr>
          <a:spLocks/>
        </cdr:cNvSpPr>
      </cdr:nvSpPr>
      <cdr:spPr>
        <a:xfrm flipH="1">
          <a:off x="209550" y="2752725"/>
          <a:ext cx="8696325" cy="1905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-0.0005</cdr:x>
      <cdr:y>0.525</cdr:y>
    </cdr:from>
    <cdr:to>
      <cdr:x>0.01475</cdr:x>
      <cdr:y>0.5955</cdr:y>
    </cdr:to>
    <cdr:sp>
      <cdr:nvSpPr>
        <cdr:cNvPr id="4" name="TextBox 6"/>
        <cdr:cNvSpPr txBox="1">
          <a:spLocks noChangeArrowheads="1"/>
        </cdr:cNvSpPr>
      </cdr:nvSpPr>
      <cdr:spPr>
        <a:xfrm>
          <a:off x="0" y="2809875"/>
          <a:ext cx="13335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Q2=5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2.29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0.0215</cdr:x>
      <cdr:y>0.3425</cdr:y>
    </cdr:from>
    <cdr:to>
      <cdr:x>0.99775</cdr:x>
      <cdr:y>0.34525</cdr:y>
    </cdr:to>
    <cdr:sp>
      <cdr:nvSpPr>
        <cdr:cNvPr id="5" name="ตัวเชื่อมต่อตรง 7"/>
        <cdr:cNvSpPr>
          <a:spLocks/>
        </cdr:cNvSpPr>
      </cdr:nvSpPr>
      <cdr:spPr>
        <a:xfrm flipH="1">
          <a:off x="190500" y="1828800"/>
          <a:ext cx="8715375" cy="1905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-0.0005</cdr:x>
      <cdr:y>0.31875</cdr:y>
    </cdr:from>
    <cdr:to>
      <cdr:x>0.0185</cdr:x>
      <cdr:y>0.389</cdr:y>
    </cdr:to>
    <cdr:sp>
      <cdr:nvSpPr>
        <cdr:cNvPr id="6" name="TextBox 8"/>
        <cdr:cNvSpPr txBox="1">
          <a:spLocks noChangeArrowheads="1"/>
        </cdr:cNvSpPr>
      </cdr:nvSpPr>
      <cdr:spPr>
        <a:xfrm>
          <a:off x="0" y="1704975"/>
          <a:ext cx="17145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Q3=7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4.29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0.01775</cdr:x>
      <cdr:y>0.14875</cdr:y>
    </cdr:from>
    <cdr:to>
      <cdr:x>0.997</cdr:x>
      <cdr:y>0.14975</cdr:y>
    </cdr:to>
    <cdr:sp>
      <cdr:nvSpPr>
        <cdr:cNvPr id="7" name="ตัวเชื่อมต่อตรง 9"/>
        <cdr:cNvSpPr>
          <a:spLocks/>
        </cdr:cNvSpPr>
      </cdr:nvSpPr>
      <cdr:spPr>
        <a:xfrm flipH="1" flipV="1">
          <a:off x="152400" y="790575"/>
          <a:ext cx="8743950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-0.0005</cdr:x>
      <cdr:y>0.1215</cdr:y>
    </cdr:from>
    <cdr:to>
      <cdr:x>0.01475</cdr:x>
      <cdr:y>0.19075</cdr:y>
    </cdr:to>
    <cdr:sp>
      <cdr:nvSpPr>
        <cdr:cNvPr id="8" name="TextBox 10"/>
        <cdr:cNvSpPr txBox="1">
          <a:spLocks noChangeArrowheads="1"/>
        </cdr:cNvSpPr>
      </cdr:nvSpPr>
      <cdr:spPr>
        <a:xfrm>
          <a:off x="0" y="647700"/>
          <a:ext cx="13335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Q4=9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6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0.8455</cdr:x>
      <cdr:y>0.38075</cdr:y>
    </cdr:from>
    <cdr:to>
      <cdr:x>0.97275</cdr:x>
      <cdr:y>0.44575</cdr:y>
    </cdr:to>
    <cdr:sp>
      <cdr:nvSpPr>
        <cdr:cNvPr id="9" name="TextBox 1"/>
        <cdr:cNvSpPr txBox="1">
          <a:spLocks noChangeArrowheads="1"/>
        </cdr:cNvSpPr>
      </cdr:nvSpPr>
      <cdr:spPr>
        <a:xfrm>
          <a:off x="7543800" y="2038350"/>
          <a:ext cx="11334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เป้า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=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57.13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%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85725</xdr:rowOff>
    </xdr:from>
    <xdr:to>
      <xdr:col>14</xdr:col>
      <xdr:colOff>485775</xdr:colOff>
      <xdr:row>34</xdr:row>
      <xdr:rowOff>104775</xdr:rowOff>
    </xdr:to>
    <xdr:graphicFrame>
      <xdr:nvGraphicFramePr>
        <xdr:cNvPr id="1" name="แผนภูมิ 3"/>
        <xdr:cNvGraphicFramePr/>
      </xdr:nvGraphicFramePr>
      <xdr:xfrm>
        <a:off x="95250" y="381000"/>
        <a:ext cx="8924925" cy="5362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361950</xdr:colOff>
      <xdr:row>2</xdr:row>
      <xdr:rowOff>142875</xdr:rowOff>
    </xdr:from>
    <xdr:ext cx="533400" cy="285750"/>
    <xdr:sp>
      <xdr:nvSpPr>
        <xdr:cNvPr id="2" name="TextBox 4"/>
        <xdr:cNvSpPr txBox="1">
          <a:spLocks noChangeArrowheads="1"/>
        </xdr:cNvSpPr>
      </xdr:nvSpPr>
      <xdr:spPr>
        <a:xfrm>
          <a:off x="361950" y="600075"/>
          <a:ext cx="5334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ร้อยละ</a:t>
          </a:r>
        </a:p>
      </xdr:txBody>
    </xdr:sp>
    <xdr:clientData/>
  </xdr:oneCellAnchor>
  <xdr:twoCellAnchor>
    <xdr:from>
      <xdr:col>1</xdr:col>
      <xdr:colOff>409575</xdr:colOff>
      <xdr:row>15</xdr:row>
      <xdr:rowOff>123825</xdr:rowOff>
    </xdr:from>
    <xdr:to>
      <xdr:col>14</xdr:col>
      <xdr:colOff>428625</xdr:colOff>
      <xdr:row>15</xdr:row>
      <xdr:rowOff>123825</xdr:rowOff>
    </xdr:to>
    <xdr:sp>
      <xdr:nvSpPr>
        <xdr:cNvPr id="3" name="Straight Connector 5"/>
        <xdr:cNvSpPr>
          <a:spLocks/>
        </xdr:cNvSpPr>
      </xdr:nvSpPr>
      <xdr:spPr>
        <a:xfrm>
          <a:off x="1019175" y="2686050"/>
          <a:ext cx="7943850" cy="0"/>
        </a:xfrm>
        <a:prstGeom prst="line">
          <a:avLst/>
        </a:prstGeom>
        <a:noFill/>
        <a:ln w="28575" cmpd="sng">
          <a:solidFill>
            <a:srgbClr val="99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0.03125</cdr:x>
      <cdr:y>0.78275</cdr:y>
    </cdr:from>
    <cdr:to>
      <cdr:x>0.9885</cdr:x>
      <cdr:y>0.7845</cdr:y>
    </cdr:to>
    <cdr:sp>
      <cdr:nvSpPr>
        <cdr:cNvPr id="1" name="ตัวเชื่อมต่อตรง 2"/>
        <cdr:cNvSpPr>
          <a:spLocks/>
        </cdr:cNvSpPr>
      </cdr:nvSpPr>
      <cdr:spPr>
        <a:xfrm flipH="1">
          <a:off x="276225" y="4524375"/>
          <a:ext cx="8601075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0.73725</cdr:y>
    </cdr:from>
    <cdr:to>
      <cdr:x>0.0235</cdr:x>
      <cdr:y>0.79975</cdr:y>
    </cdr:to>
    <cdr:sp>
      <cdr:nvSpPr>
        <cdr:cNvPr id="2" name="TextBox 3"/>
        <cdr:cNvSpPr txBox="1">
          <a:spLocks noChangeArrowheads="1"/>
        </cdr:cNvSpPr>
      </cdr:nvSpPr>
      <cdr:spPr>
        <a:xfrm>
          <a:off x="0" y="4257675"/>
          <a:ext cx="2190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Q1=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21.11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0.02925</cdr:x>
      <cdr:y>0.593</cdr:y>
    </cdr:from>
    <cdr:to>
      <cdr:x>0.99075</cdr:x>
      <cdr:y>0.5955</cdr:y>
    </cdr:to>
    <cdr:sp>
      <cdr:nvSpPr>
        <cdr:cNvPr id="3" name="ตัวเชื่อมต่อตรง 5"/>
        <cdr:cNvSpPr>
          <a:spLocks/>
        </cdr:cNvSpPr>
      </cdr:nvSpPr>
      <cdr:spPr>
        <a:xfrm flipH="1">
          <a:off x="257175" y="3419475"/>
          <a:ext cx="8639175" cy="1905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0.56</cdr:y>
    </cdr:from>
    <cdr:to>
      <cdr:x>0.0235</cdr:x>
      <cdr:y>0.62225</cdr:y>
    </cdr:to>
    <cdr:sp>
      <cdr:nvSpPr>
        <cdr:cNvPr id="4" name="TextBox 6"/>
        <cdr:cNvSpPr txBox="1">
          <a:spLocks noChangeArrowheads="1"/>
        </cdr:cNvSpPr>
      </cdr:nvSpPr>
      <cdr:spPr>
        <a:xfrm>
          <a:off x="0" y="3228975"/>
          <a:ext cx="2190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Q2=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43.11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0.03425</cdr:x>
      <cdr:y>0.4065</cdr:y>
    </cdr:from>
    <cdr:to>
      <cdr:x>0.99475</cdr:x>
      <cdr:y>0.4085</cdr:y>
    </cdr:to>
    <cdr:sp>
      <cdr:nvSpPr>
        <cdr:cNvPr id="5" name="ตัวเชื่อมต่อตรง 7"/>
        <cdr:cNvSpPr>
          <a:spLocks/>
        </cdr:cNvSpPr>
      </cdr:nvSpPr>
      <cdr:spPr>
        <a:xfrm flipH="1">
          <a:off x="304800" y="2343150"/>
          <a:ext cx="8629650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0.37625</cdr:y>
    </cdr:from>
    <cdr:to>
      <cdr:x>0.0235</cdr:x>
      <cdr:y>0.43775</cdr:y>
    </cdr:to>
    <cdr:sp>
      <cdr:nvSpPr>
        <cdr:cNvPr id="6" name="TextBox 8"/>
        <cdr:cNvSpPr txBox="1">
          <a:spLocks noChangeArrowheads="1"/>
        </cdr:cNvSpPr>
      </cdr:nvSpPr>
      <cdr:spPr>
        <a:xfrm>
          <a:off x="0" y="2171700"/>
          <a:ext cx="2190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Q3=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65.11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0.0255</cdr:x>
      <cdr:y>0.199</cdr:y>
    </cdr:from>
    <cdr:to>
      <cdr:x>0.98975</cdr:x>
      <cdr:y>0.199</cdr:y>
    </cdr:to>
    <cdr:sp>
      <cdr:nvSpPr>
        <cdr:cNvPr id="7" name="ตัวเชื่อมต่อตรง 9"/>
        <cdr:cNvSpPr>
          <a:spLocks/>
        </cdr:cNvSpPr>
      </cdr:nvSpPr>
      <cdr:spPr>
        <a:xfrm flipH="1" flipV="1">
          <a:off x="228600" y="1143000"/>
          <a:ext cx="8658225" cy="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0.142</cdr:y>
    </cdr:from>
    <cdr:to>
      <cdr:x>0.0235</cdr:x>
      <cdr:y>0.20425</cdr:y>
    </cdr:to>
    <cdr:sp>
      <cdr:nvSpPr>
        <cdr:cNvPr id="8" name="TextBox 10"/>
        <cdr:cNvSpPr txBox="1">
          <a:spLocks noChangeArrowheads="1"/>
        </cdr:cNvSpPr>
      </cdr:nvSpPr>
      <cdr:spPr>
        <a:xfrm>
          <a:off x="0" y="819150"/>
          <a:ext cx="2190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Q4=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88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0.85625</cdr:x>
      <cdr:y>0.468</cdr:y>
    </cdr:from>
    <cdr:to>
      <cdr:x>0.9805</cdr:x>
      <cdr:y>0.5295</cdr:y>
    </cdr:to>
    <cdr:sp>
      <cdr:nvSpPr>
        <cdr:cNvPr id="9" name="TextBox 1"/>
        <cdr:cNvSpPr txBox="1">
          <a:spLocks noChangeArrowheads="1"/>
        </cdr:cNvSpPr>
      </cdr:nvSpPr>
      <cdr:spPr>
        <a:xfrm>
          <a:off x="7686675" y="2705100"/>
          <a:ext cx="11144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เป้า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=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47.95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% 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85725</xdr:rowOff>
    </xdr:from>
    <xdr:to>
      <xdr:col>14</xdr:col>
      <xdr:colOff>542925</xdr:colOff>
      <xdr:row>37</xdr:row>
      <xdr:rowOff>38100</xdr:rowOff>
    </xdr:to>
    <xdr:graphicFrame>
      <xdr:nvGraphicFramePr>
        <xdr:cNvPr id="1" name="แผนภูมิ 3"/>
        <xdr:cNvGraphicFramePr/>
      </xdr:nvGraphicFramePr>
      <xdr:xfrm>
        <a:off x="95250" y="381000"/>
        <a:ext cx="89820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352425</xdr:colOff>
      <xdr:row>2</xdr:row>
      <xdr:rowOff>142875</xdr:rowOff>
    </xdr:from>
    <xdr:ext cx="571500" cy="285750"/>
    <xdr:sp>
      <xdr:nvSpPr>
        <xdr:cNvPr id="2" name="TextBox 2"/>
        <xdr:cNvSpPr txBox="1">
          <a:spLocks noChangeArrowheads="1"/>
        </xdr:cNvSpPr>
      </xdr:nvSpPr>
      <xdr:spPr>
        <a:xfrm>
          <a:off x="352425" y="600075"/>
          <a:ext cx="571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ร้อยละ</a:t>
          </a:r>
        </a:p>
      </xdr:txBody>
    </xdr:sp>
    <xdr:clientData/>
  </xdr:oneCellAnchor>
  <xdr:twoCellAnchor>
    <xdr:from>
      <xdr:col>1</xdr:col>
      <xdr:colOff>409575</xdr:colOff>
      <xdr:row>19</xdr:row>
      <xdr:rowOff>123825</xdr:rowOff>
    </xdr:from>
    <xdr:to>
      <xdr:col>14</xdr:col>
      <xdr:colOff>428625</xdr:colOff>
      <xdr:row>19</xdr:row>
      <xdr:rowOff>123825</xdr:rowOff>
    </xdr:to>
    <xdr:sp>
      <xdr:nvSpPr>
        <xdr:cNvPr id="3" name="Straight Connector 5"/>
        <xdr:cNvSpPr>
          <a:spLocks/>
        </xdr:cNvSpPr>
      </xdr:nvSpPr>
      <xdr:spPr>
        <a:xfrm>
          <a:off x="1019175" y="3333750"/>
          <a:ext cx="7943850" cy="0"/>
        </a:xfrm>
        <a:prstGeom prst="line">
          <a:avLst/>
        </a:prstGeom>
        <a:noFill/>
        <a:ln w="28575" cmpd="sng">
          <a:solidFill>
            <a:srgbClr val="99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0.025</cdr:x>
      <cdr:y>0.9835</cdr:y>
    </cdr:from>
    <cdr:to>
      <cdr:x>1</cdr:x>
      <cdr:y>0.984</cdr:y>
    </cdr:to>
    <cdr:sp>
      <cdr:nvSpPr>
        <cdr:cNvPr id="1" name="ตัวเชื่อมต่อตรง 2"/>
        <cdr:cNvSpPr>
          <a:spLocks/>
        </cdr:cNvSpPr>
      </cdr:nvSpPr>
      <cdr:spPr>
        <a:xfrm flipH="1">
          <a:off x="209550" y="3476625"/>
          <a:ext cx="8467725" cy="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0.977</cdr:y>
    </cdr:from>
    <cdr:to>
      <cdr:x>0.025</cdr:x>
      <cdr:y>0.9915</cdr:y>
    </cdr:to>
    <cdr:sp>
      <cdr:nvSpPr>
        <cdr:cNvPr id="2" name="TextBox 3"/>
        <cdr:cNvSpPr txBox="1">
          <a:spLocks noChangeArrowheads="1"/>
        </cdr:cNvSpPr>
      </cdr:nvSpPr>
      <cdr:spPr>
        <a:xfrm>
          <a:off x="0" y="3457575"/>
          <a:ext cx="219075" cy="47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Q1=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33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0.03375</cdr:x>
      <cdr:y>0.752</cdr:y>
    </cdr:from>
    <cdr:to>
      <cdr:x>1</cdr:x>
      <cdr:y>0.7605</cdr:y>
    </cdr:to>
    <cdr:sp>
      <cdr:nvSpPr>
        <cdr:cNvPr id="3" name="ตัวเชื่อมต่อตรง 5"/>
        <cdr:cNvSpPr>
          <a:spLocks/>
        </cdr:cNvSpPr>
      </cdr:nvSpPr>
      <cdr:spPr>
        <a:xfrm flipH="1">
          <a:off x="285750" y="2657475"/>
          <a:ext cx="8486775" cy="2857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0.719</cdr:y>
    </cdr:from>
    <cdr:to>
      <cdr:x>0.025</cdr:x>
      <cdr:y>0.82275</cdr:y>
    </cdr:to>
    <cdr:sp>
      <cdr:nvSpPr>
        <cdr:cNvPr id="4" name="TextBox 6"/>
        <cdr:cNvSpPr txBox="1">
          <a:spLocks noChangeArrowheads="1"/>
        </cdr:cNvSpPr>
      </cdr:nvSpPr>
      <cdr:spPr>
        <a:xfrm>
          <a:off x="0" y="2543175"/>
          <a:ext cx="2190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Q2=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55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0.0375</cdr:x>
      <cdr:y>0.426</cdr:y>
    </cdr:from>
    <cdr:to>
      <cdr:x>1</cdr:x>
      <cdr:y>0.429</cdr:y>
    </cdr:to>
    <cdr:sp>
      <cdr:nvSpPr>
        <cdr:cNvPr id="5" name="ตัวเชื่อมต่อตรง 7"/>
        <cdr:cNvSpPr>
          <a:spLocks/>
        </cdr:cNvSpPr>
      </cdr:nvSpPr>
      <cdr:spPr>
        <a:xfrm flipH="1">
          <a:off x="314325" y="1504950"/>
          <a:ext cx="8477250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0.409</cdr:y>
    </cdr:from>
    <cdr:to>
      <cdr:x>0.026</cdr:x>
      <cdr:y>0.51275</cdr:y>
    </cdr:to>
    <cdr:sp>
      <cdr:nvSpPr>
        <cdr:cNvPr id="6" name="TextBox 8"/>
        <cdr:cNvSpPr txBox="1">
          <a:spLocks noChangeArrowheads="1"/>
        </cdr:cNvSpPr>
      </cdr:nvSpPr>
      <cdr:spPr>
        <a:xfrm>
          <a:off x="0" y="1447800"/>
          <a:ext cx="2286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Q3=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77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0.0395</cdr:x>
      <cdr:y>0.08975</cdr:y>
    </cdr:from>
    <cdr:to>
      <cdr:x>1</cdr:x>
      <cdr:y>0.099</cdr:y>
    </cdr:to>
    <cdr:sp>
      <cdr:nvSpPr>
        <cdr:cNvPr id="7" name="ตัวเชื่อมต่อตรง 9"/>
        <cdr:cNvSpPr>
          <a:spLocks/>
        </cdr:cNvSpPr>
      </cdr:nvSpPr>
      <cdr:spPr>
        <a:xfrm flipH="1">
          <a:off x="333375" y="314325"/>
          <a:ext cx="8429625" cy="2857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0.11525</cdr:y>
    </cdr:from>
    <cdr:to>
      <cdr:x>0.025</cdr:x>
      <cdr:y>0.21875</cdr:y>
    </cdr:to>
    <cdr:sp>
      <cdr:nvSpPr>
        <cdr:cNvPr id="8" name="TextBox 10"/>
        <cdr:cNvSpPr txBox="1">
          <a:spLocks noChangeArrowheads="1"/>
        </cdr:cNvSpPr>
      </cdr:nvSpPr>
      <cdr:spPr>
        <a:xfrm>
          <a:off x="0" y="400050"/>
          <a:ext cx="2190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Q4=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98.36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0.858</cdr:x>
      <cdr:y>0.9555</cdr:y>
    </cdr:from>
    <cdr:to>
      <cdr:x>1</cdr:x>
      <cdr:y>0.98225</cdr:y>
    </cdr:to>
    <cdr:sp>
      <cdr:nvSpPr>
        <cdr:cNvPr id="9" name="TextBox 1"/>
        <cdr:cNvSpPr txBox="1">
          <a:spLocks noChangeArrowheads="1"/>
        </cdr:cNvSpPr>
      </cdr:nvSpPr>
      <cdr:spPr>
        <a:xfrm>
          <a:off x="7372350" y="3381375"/>
          <a:ext cx="1362075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เป้า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=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34.22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% 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</cdr:x>
      <cdr:y>0.68975</cdr:y>
    </cdr:from>
    <cdr:to>
      <cdr:x>0.9735</cdr:x>
      <cdr:y>0.6915</cdr:y>
    </cdr:to>
    <cdr:sp>
      <cdr:nvSpPr>
        <cdr:cNvPr id="1" name="ตัวเชื่อมต่อตรง 2"/>
        <cdr:cNvSpPr>
          <a:spLocks/>
        </cdr:cNvSpPr>
      </cdr:nvSpPr>
      <cdr:spPr>
        <a:xfrm flipH="1">
          <a:off x="152400" y="3790950"/>
          <a:ext cx="8220075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-0.00025</cdr:x>
      <cdr:y>0.65775</cdr:y>
    </cdr:from>
    <cdr:to>
      <cdr:x>0.01025</cdr:x>
      <cdr:y>0.7235</cdr:y>
    </cdr:to>
    <cdr:sp>
      <cdr:nvSpPr>
        <cdr:cNvPr id="2" name="TextBox 3"/>
        <cdr:cNvSpPr txBox="1">
          <a:spLocks noChangeArrowheads="1"/>
        </cdr:cNvSpPr>
      </cdr:nvSpPr>
      <cdr:spPr>
        <a:xfrm>
          <a:off x="0" y="3619500"/>
          <a:ext cx="857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Q1=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33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0.01125</cdr:x>
      <cdr:y>0.48375</cdr:y>
    </cdr:from>
    <cdr:to>
      <cdr:x>0.9725</cdr:x>
      <cdr:y>0.48825</cdr:y>
    </cdr:to>
    <cdr:sp>
      <cdr:nvSpPr>
        <cdr:cNvPr id="3" name="ตัวเชื่อมต่อตรง 5"/>
        <cdr:cNvSpPr>
          <a:spLocks/>
        </cdr:cNvSpPr>
      </cdr:nvSpPr>
      <cdr:spPr>
        <a:xfrm flipH="1">
          <a:off x="95250" y="2657475"/>
          <a:ext cx="8267700" cy="2857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-0.00025</cdr:x>
      <cdr:y>0.4635</cdr:y>
    </cdr:from>
    <cdr:to>
      <cdr:x>0.01025</cdr:x>
      <cdr:y>0.52775</cdr:y>
    </cdr:to>
    <cdr:sp>
      <cdr:nvSpPr>
        <cdr:cNvPr id="4" name="TextBox 6"/>
        <cdr:cNvSpPr txBox="1">
          <a:spLocks noChangeArrowheads="1"/>
        </cdr:cNvSpPr>
      </cdr:nvSpPr>
      <cdr:spPr>
        <a:xfrm>
          <a:off x="0" y="2543175"/>
          <a:ext cx="857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Q2=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55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0.01125</cdr:x>
      <cdr:y>0.30875</cdr:y>
    </cdr:from>
    <cdr:to>
      <cdr:x>0.9725</cdr:x>
      <cdr:y>0.3105</cdr:y>
    </cdr:to>
    <cdr:sp>
      <cdr:nvSpPr>
        <cdr:cNvPr id="5" name="ตัวเชื่อมต่อตรง 7"/>
        <cdr:cNvSpPr>
          <a:spLocks/>
        </cdr:cNvSpPr>
      </cdr:nvSpPr>
      <cdr:spPr>
        <a:xfrm flipH="1">
          <a:off x="95250" y="1695450"/>
          <a:ext cx="8267700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-0.00025</cdr:x>
      <cdr:y>0.2795</cdr:y>
    </cdr:from>
    <cdr:to>
      <cdr:x>0.01425</cdr:x>
      <cdr:y>0.3435</cdr:y>
    </cdr:to>
    <cdr:sp>
      <cdr:nvSpPr>
        <cdr:cNvPr id="6" name="TextBox 8"/>
        <cdr:cNvSpPr txBox="1">
          <a:spLocks noChangeArrowheads="1"/>
        </cdr:cNvSpPr>
      </cdr:nvSpPr>
      <cdr:spPr>
        <a:xfrm>
          <a:off x="0" y="1533525"/>
          <a:ext cx="1238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Q3=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76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0.01625</cdr:x>
      <cdr:y>0.121</cdr:y>
    </cdr:from>
    <cdr:to>
      <cdr:x>0.9705</cdr:x>
      <cdr:y>0.1265</cdr:y>
    </cdr:to>
    <cdr:sp>
      <cdr:nvSpPr>
        <cdr:cNvPr id="7" name="ตัวเชื่อมต่อตรง 9"/>
        <cdr:cNvSpPr>
          <a:spLocks/>
        </cdr:cNvSpPr>
      </cdr:nvSpPr>
      <cdr:spPr>
        <a:xfrm flipH="1">
          <a:off x="133350" y="657225"/>
          <a:ext cx="8210550" cy="2857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-0.00025</cdr:x>
      <cdr:y>0.0945</cdr:y>
    </cdr:from>
    <cdr:to>
      <cdr:x>0.01425</cdr:x>
      <cdr:y>0.1585</cdr:y>
    </cdr:to>
    <cdr:sp>
      <cdr:nvSpPr>
        <cdr:cNvPr id="8" name="TextBox 10"/>
        <cdr:cNvSpPr txBox="1">
          <a:spLocks noChangeArrowheads="1"/>
        </cdr:cNvSpPr>
      </cdr:nvSpPr>
      <cdr:spPr>
        <a:xfrm>
          <a:off x="0" y="514350"/>
          <a:ext cx="1238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Q4=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98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0.82275</cdr:x>
      <cdr:y>0.19625</cdr:y>
    </cdr:from>
    <cdr:to>
      <cdr:x>0.98125</cdr:x>
      <cdr:y>0.26125</cdr:y>
    </cdr:to>
    <cdr:sp>
      <cdr:nvSpPr>
        <cdr:cNvPr id="9" name="TextBox 1"/>
        <cdr:cNvSpPr txBox="1">
          <a:spLocks noChangeArrowheads="1"/>
        </cdr:cNvSpPr>
      </cdr:nvSpPr>
      <cdr:spPr>
        <a:xfrm>
          <a:off x="7067550" y="1076325"/>
          <a:ext cx="13620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เป้า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=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5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9.84%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47625</xdr:rowOff>
    </xdr:from>
    <xdr:to>
      <xdr:col>14</xdr:col>
      <xdr:colOff>571500</xdr:colOff>
      <xdr:row>22</xdr:row>
      <xdr:rowOff>161925</xdr:rowOff>
    </xdr:to>
    <xdr:graphicFrame>
      <xdr:nvGraphicFramePr>
        <xdr:cNvPr id="1" name="แผนภูมิ 1"/>
        <xdr:cNvGraphicFramePr/>
      </xdr:nvGraphicFramePr>
      <xdr:xfrm>
        <a:off x="142875" y="342900"/>
        <a:ext cx="8601075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295275</xdr:colOff>
      <xdr:row>2</xdr:row>
      <xdr:rowOff>152400</xdr:rowOff>
    </xdr:from>
    <xdr:ext cx="571500" cy="285750"/>
    <xdr:sp>
      <xdr:nvSpPr>
        <xdr:cNvPr id="2" name="TextBox 2"/>
        <xdr:cNvSpPr txBox="1">
          <a:spLocks noChangeArrowheads="1"/>
        </xdr:cNvSpPr>
      </xdr:nvSpPr>
      <xdr:spPr>
        <a:xfrm>
          <a:off x="295275" y="609600"/>
          <a:ext cx="571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ร้อยละ</a:t>
          </a:r>
        </a:p>
      </xdr:txBody>
    </xdr:sp>
    <xdr:clientData/>
  </xdr:oneCellAnchor>
  <xdr:twoCellAnchor>
    <xdr:from>
      <xdr:col>1</xdr:col>
      <xdr:colOff>342900</xdr:colOff>
      <xdr:row>14</xdr:row>
      <xdr:rowOff>28575</xdr:rowOff>
    </xdr:from>
    <xdr:to>
      <xdr:col>14</xdr:col>
      <xdr:colOff>361950</xdr:colOff>
      <xdr:row>14</xdr:row>
      <xdr:rowOff>28575</xdr:rowOff>
    </xdr:to>
    <xdr:sp>
      <xdr:nvSpPr>
        <xdr:cNvPr id="3" name="Straight Connector 5"/>
        <xdr:cNvSpPr>
          <a:spLocks/>
        </xdr:cNvSpPr>
      </xdr:nvSpPr>
      <xdr:spPr>
        <a:xfrm>
          <a:off x="952500" y="2428875"/>
          <a:ext cx="7581900" cy="0"/>
        </a:xfrm>
        <a:prstGeom prst="line">
          <a:avLst/>
        </a:prstGeom>
        <a:noFill/>
        <a:ln w="28575" cmpd="sng">
          <a:solidFill>
            <a:srgbClr val="99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1</xdr:row>
      <xdr:rowOff>47625</xdr:rowOff>
    </xdr:from>
    <xdr:to>
      <xdr:col>14</xdr:col>
      <xdr:colOff>571500</xdr:colOff>
      <xdr:row>35</xdr:row>
      <xdr:rowOff>85725</xdr:rowOff>
    </xdr:to>
    <xdr:graphicFrame>
      <xdr:nvGraphicFramePr>
        <xdr:cNvPr id="4" name="แผนภูมิ 1"/>
        <xdr:cNvGraphicFramePr/>
      </xdr:nvGraphicFramePr>
      <xdr:xfrm>
        <a:off x="142875" y="342900"/>
        <a:ext cx="8601075" cy="5505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0</xdr:col>
      <xdr:colOff>295275</xdr:colOff>
      <xdr:row>3</xdr:row>
      <xdr:rowOff>9525</xdr:rowOff>
    </xdr:from>
    <xdr:ext cx="571500" cy="285750"/>
    <xdr:sp>
      <xdr:nvSpPr>
        <xdr:cNvPr id="5" name="TextBox 5"/>
        <xdr:cNvSpPr txBox="1">
          <a:spLocks noChangeArrowheads="1"/>
        </xdr:cNvSpPr>
      </xdr:nvSpPr>
      <xdr:spPr>
        <a:xfrm>
          <a:off x="295275" y="628650"/>
          <a:ext cx="571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ร้อยละ</a:t>
          </a:r>
        </a:p>
      </xdr:txBody>
    </xdr:sp>
    <xdr:clientData/>
  </xdr:oneCellAnchor>
  <xdr:twoCellAnchor>
    <xdr:from>
      <xdr:col>1</xdr:col>
      <xdr:colOff>428625</xdr:colOff>
      <xdr:row>15</xdr:row>
      <xdr:rowOff>114300</xdr:rowOff>
    </xdr:from>
    <xdr:to>
      <xdr:col>14</xdr:col>
      <xdr:colOff>504825</xdr:colOff>
      <xdr:row>15</xdr:row>
      <xdr:rowOff>114300</xdr:rowOff>
    </xdr:to>
    <xdr:sp>
      <xdr:nvSpPr>
        <xdr:cNvPr id="6" name="Straight Connector 5"/>
        <xdr:cNvSpPr>
          <a:spLocks/>
        </xdr:cNvSpPr>
      </xdr:nvSpPr>
      <xdr:spPr>
        <a:xfrm>
          <a:off x="1038225" y="2676525"/>
          <a:ext cx="7639050" cy="0"/>
        </a:xfrm>
        <a:prstGeom prst="line">
          <a:avLst/>
        </a:prstGeom>
        <a:noFill/>
        <a:ln w="28575" cmpd="sng">
          <a:solidFill>
            <a:srgbClr val="99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B34"/>
  <sheetViews>
    <sheetView tabSelected="1" zoomScale="71" zoomScaleNormal="71" zoomScalePageLayoutView="0" workbookViewId="0" topLeftCell="A1">
      <selection activeCell="U8" sqref="U8"/>
    </sheetView>
  </sheetViews>
  <sheetFormatPr defaultColWidth="6.00390625" defaultRowHeight="12.75"/>
  <cols>
    <col min="1" max="1" width="5.140625" style="11" customWidth="1"/>
    <col min="2" max="2" width="7.57421875" style="11" customWidth="1"/>
    <col min="3" max="3" width="13.7109375" style="11" customWidth="1"/>
    <col min="4" max="4" width="12.57421875" style="11" bestFit="1" customWidth="1"/>
    <col min="5" max="5" width="8.421875" style="11" customWidth="1"/>
    <col min="6" max="6" width="9.28125" style="11" customWidth="1"/>
    <col min="7" max="7" width="12.57421875" style="74" bestFit="1" customWidth="1"/>
    <col min="8" max="8" width="11.421875" style="74" customWidth="1"/>
    <col min="9" max="9" width="8.421875" style="74" customWidth="1"/>
    <col min="10" max="11" width="12.28125" style="74" bestFit="1" customWidth="1"/>
    <col min="12" max="12" width="8.00390625" style="74" customWidth="1"/>
    <col min="13" max="13" width="12.28125" style="11" customWidth="1"/>
    <col min="14" max="14" width="12.57421875" style="11" customWidth="1"/>
    <col min="15" max="15" width="9.421875" style="11" bestFit="1" customWidth="1"/>
    <col min="16" max="16" width="8.140625" style="11" customWidth="1"/>
    <col min="17" max="17" width="13.7109375" style="135" bestFit="1" customWidth="1"/>
    <col min="18" max="18" width="12.00390625" style="11" customWidth="1"/>
    <col min="19" max="19" width="8.28125" style="11" customWidth="1"/>
    <col min="20" max="20" width="8.421875" style="11" customWidth="1"/>
    <col min="21" max="21" width="13.00390625" style="135" customWidth="1"/>
    <col min="22" max="22" width="12.00390625" style="11" bestFit="1" customWidth="1"/>
    <col min="23" max="237" width="9.140625" style="11" customWidth="1"/>
    <col min="238" max="238" width="3.421875" style="11" customWidth="1"/>
    <col min="239" max="239" width="5.421875" style="11" customWidth="1"/>
    <col min="240" max="240" width="8.28125" style="11" customWidth="1"/>
    <col min="241" max="241" width="5.421875" style="11" customWidth="1"/>
    <col min="242" max="242" width="8.00390625" style="11" customWidth="1"/>
    <col min="243" max="243" width="5.28125" style="11" customWidth="1"/>
    <col min="244" max="244" width="7.00390625" style="11" customWidth="1"/>
    <col min="245" max="245" width="5.28125" style="11" customWidth="1"/>
    <col min="246" max="246" width="8.57421875" style="11" customWidth="1"/>
    <col min="247" max="247" width="5.421875" style="11" customWidth="1"/>
    <col min="248" max="248" width="7.00390625" style="11" customWidth="1"/>
    <col min="249" max="249" width="8.00390625" style="11" customWidth="1"/>
    <col min="250" max="250" width="6.57421875" style="11" customWidth="1"/>
    <col min="251" max="16384" width="6.00390625" style="11" customWidth="1"/>
  </cols>
  <sheetData>
    <row r="1" spans="1:20" ht="26.25" customHeight="1">
      <c r="A1" s="212" t="s">
        <v>47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</row>
    <row r="2" spans="1:20" ht="26.25" customHeight="1">
      <c r="A2" s="212" t="s">
        <v>36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</row>
    <row r="3" spans="2:20" ht="19.5" customHeight="1">
      <c r="B3" s="43"/>
      <c r="C3" s="43"/>
      <c r="D3" s="43"/>
      <c r="E3" s="43"/>
      <c r="F3" s="43"/>
      <c r="G3" s="44"/>
      <c r="H3" s="44"/>
      <c r="I3" s="44"/>
      <c r="J3" s="44"/>
      <c r="K3" s="44"/>
      <c r="L3" s="44"/>
      <c r="M3" s="44"/>
      <c r="N3" s="45"/>
      <c r="O3" s="45"/>
      <c r="P3" s="45"/>
      <c r="Q3" s="136"/>
      <c r="R3" s="46"/>
      <c r="S3" s="209" t="s">
        <v>37</v>
      </c>
      <c r="T3" s="209"/>
    </row>
    <row r="4" spans="1:23" ht="28.5" customHeight="1">
      <c r="A4" s="188" t="s">
        <v>0</v>
      </c>
      <c r="B4" s="188"/>
      <c r="C4" s="189" t="s">
        <v>44</v>
      </c>
      <c r="D4" s="190"/>
      <c r="E4" s="190"/>
      <c r="F4" s="190"/>
      <c r="G4" s="190"/>
      <c r="H4" s="190"/>
      <c r="I4" s="190"/>
      <c r="J4" s="190"/>
      <c r="K4" s="190"/>
      <c r="L4" s="191"/>
      <c r="M4" s="195" t="s">
        <v>38</v>
      </c>
      <c r="N4" s="196"/>
      <c r="O4" s="196"/>
      <c r="P4" s="196"/>
      <c r="Q4" s="195" t="s">
        <v>39</v>
      </c>
      <c r="R4" s="196"/>
      <c r="S4" s="196"/>
      <c r="T4" s="197"/>
      <c r="U4" s="167"/>
      <c r="V4" s="167"/>
      <c r="W4" s="168"/>
    </row>
    <row r="5" spans="1:23" ht="28.5" customHeight="1">
      <c r="A5" s="188"/>
      <c r="B5" s="188"/>
      <c r="C5" s="206" t="s">
        <v>44</v>
      </c>
      <c r="D5" s="207"/>
      <c r="E5" s="207"/>
      <c r="F5" s="208"/>
      <c r="G5" s="198" t="s">
        <v>40</v>
      </c>
      <c r="H5" s="199"/>
      <c r="I5" s="200"/>
      <c r="J5" s="198" t="s">
        <v>41</v>
      </c>
      <c r="K5" s="199"/>
      <c r="L5" s="200"/>
      <c r="M5" s="213" t="s">
        <v>48</v>
      </c>
      <c r="N5" s="214"/>
      <c r="O5" s="214"/>
      <c r="P5" s="215"/>
      <c r="Q5" s="213" t="s">
        <v>49</v>
      </c>
      <c r="R5" s="214"/>
      <c r="S5" s="214"/>
      <c r="T5" s="215"/>
      <c r="U5" s="169"/>
      <c r="V5" s="169"/>
      <c r="W5" s="135"/>
    </row>
    <row r="6" spans="1:23" ht="28.5" customHeight="1">
      <c r="A6" s="188"/>
      <c r="B6" s="188"/>
      <c r="C6" s="192" t="s">
        <v>50</v>
      </c>
      <c r="D6" s="193"/>
      <c r="E6" s="193"/>
      <c r="F6" s="194"/>
      <c r="G6" s="203" t="s">
        <v>45</v>
      </c>
      <c r="H6" s="204"/>
      <c r="I6" s="205"/>
      <c r="J6" s="204"/>
      <c r="K6" s="204"/>
      <c r="L6" s="204"/>
      <c r="M6" s="201"/>
      <c r="N6" s="202"/>
      <c r="O6" s="202"/>
      <c r="P6" s="202"/>
      <c r="Q6" s="201"/>
      <c r="R6" s="202"/>
      <c r="S6" s="202"/>
      <c r="T6" s="218"/>
      <c r="U6" s="168"/>
      <c r="V6" s="168"/>
      <c r="W6" s="168"/>
    </row>
    <row r="7" spans="1:25" s="51" customFormat="1" ht="44.25" customHeight="1">
      <c r="A7" s="188"/>
      <c r="B7" s="188"/>
      <c r="C7" s="47" t="s">
        <v>42</v>
      </c>
      <c r="D7" s="48" t="s">
        <v>32</v>
      </c>
      <c r="E7" s="48" t="s">
        <v>43</v>
      </c>
      <c r="F7" s="49" t="s">
        <v>34</v>
      </c>
      <c r="G7" s="47" t="s">
        <v>42</v>
      </c>
      <c r="H7" s="48" t="s">
        <v>32</v>
      </c>
      <c r="I7" s="49" t="s">
        <v>43</v>
      </c>
      <c r="J7" s="47" t="s">
        <v>42</v>
      </c>
      <c r="K7" s="48" t="s">
        <v>32</v>
      </c>
      <c r="L7" s="49" t="s">
        <v>43</v>
      </c>
      <c r="M7" s="47" t="s">
        <v>42</v>
      </c>
      <c r="N7" s="48" t="s">
        <v>32</v>
      </c>
      <c r="O7" s="48" t="s">
        <v>43</v>
      </c>
      <c r="P7" s="49" t="s">
        <v>34</v>
      </c>
      <c r="Q7" s="137" t="s">
        <v>42</v>
      </c>
      <c r="R7" s="50" t="s">
        <v>32</v>
      </c>
      <c r="S7" s="50" t="s">
        <v>43</v>
      </c>
      <c r="T7" s="103" t="s">
        <v>34</v>
      </c>
      <c r="Y7" s="170"/>
    </row>
    <row r="8" spans="1:27" ht="24">
      <c r="A8" s="186" t="s">
        <v>18</v>
      </c>
      <c r="B8" s="187"/>
      <c r="C8" s="52">
        <v>45493.9709</v>
      </c>
      <c r="D8" s="53">
        <v>23096.218000000004</v>
      </c>
      <c r="E8" s="53">
        <v>50.76764578490555</v>
      </c>
      <c r="F8" s="104">
        <v>-9.072354215094457</v>
      </c>
      <c r="G8" s="52">
        <v>20240.736599999993</v>
      </c>
      <c r="H8" s="53">
        <v>8646.396999999999</v>
      </c>
      <c r="I8" s="54">
        <v>42.71779812598323</v>
      </c>
      <c r="J8" s="52">
        <v>25253.234299999996</v>
      </c>
      <c r="K8" s="53">
        <v>14449.820999999996</v>
      </c>
      <c r="L8" s="54">
        <v>57.219684529676265</v>
      </c>
      <c r="M8" s="52">
        <v>55784.248600000006</v>
      </c>
      <c r="N8" s="53">
        <v>20441.0809</v>
      </c>
      <c r="O8" s="55">
        <v>36.64310520084696</v>
      </c>
      <c r="P8" s="105">
        <v>-11.306894799153042</v>
      </c>
      <c r="Q8" s="52">
        <v>101278.25340000003</v>
      </c>
      <c r="R8" s="53">
        <v>43537.2989</v>
      </c>
      <c r="S8" s="53">
        <v>42.98780581064008</v>
      </c>
      <c r="T8" s="106">
        <v>-14.14219418935992</v>
      </c>
      <c r="U8" s="171"/>
      <c r="V8" s="172"/>
      <c r="W8" s="171"/>
      <c r="X8" s="173"/>
      <c r="Y8" s="174"/>
      <c r="Z8" s="175"/>
      <c r="AA8" s="176"/>
    </row>
    <row r="9" spans="1:26" ht="24">
      <c r="A9" s="216" t="s">
        <v>1</v>
      </c>
      <c r="B9" s="217"/>
      <c r="C9" s="56">
        <v>43506.834500000004</v>
      </c>
      <c r="D9" s="57">
        <v>21906.357600000003</v>
      </c>
      <c r="E9" s="58">
        <v>50.35153178059875</v>
      </c>
      <c r="F9" s="107">
        <v>-9.488468219401256</v>
      </c>
      <c r="G9" s="59">
        <v>18384.039799999995</v>
      </c>
      <c r="H9" s="58">
        <v>7523.8782</v>
      </c>
      <c r="I9" s="31">
        <v>40.926141815685156</v>
      </c>
      <c r="J9" s="59">
        <v>25122.794699999995</v>
      </c>
      <c r="K9" s="57">
        <v>14382.479399999997</v>
      </c>
      <c r="L9" s="28">
        <v>57.248724004419785</v>
      </c>
      <c r="M9" s="60">
        <v>55549.171800000004</v>
      </c>
      <c r="N9" s="32">
        <v>20393.7909</v>
      </c>
      <c r="O9" s="32">
        <v>36.713042227571066</v>
      </c>
      <c r="P9" s="108">
        <v>-11.236957772428937</v>
      </c>
      <c r="Q9" s="138">
        <v>99056.03260000002</v>
      </c>
      <c r="R9" s="30">
        <v>42300.1485</v>
      </c>
      <c r="S9" s="61">
        <v>42.70325328979509</v>
      </c>
      <c r="T9" s="109">
        <v>-14.42674671020491</v>
      </c>
      <c r="U9" s="171"/>
      <c r="V9" s="172"/>
      <c r="W9" s="171"/>
      <c r="X9" s="173"/>
      <c r="Y9" s="135"/>
      <c r="Z9" s="175"/>
    </row>
    <row r="10" spans="1:27" ht="24" customHeight="1">
      <c r="A10" s="12">
        <v>1</v>
      </c>
      <c r="B10" s="13" t="s">
        <v>2</v>
      </c>
      <c r="C10" s="14">
        <v>1795.9899999999998</v>
      </c>
      <c r="D10" s="15">
        <v>1114.19</v>
      </c>
      <c r="E10" s="15">
        <v>62.03765054371127</v>
      </c>
      <c r="F10" s="110">
        <v>2.1976505437112692</v>
      </c>
      <c r="G10" s="62">
        <v>1113.82</v>
      </c>
      <c r="H10" s="16">
        <v>699.2</v>
      </c>
      <c r="I10" s="17">
        <v>62.77495466053762</v>
      </c>
      <c r="J10" s="63">
        <v>682.17</v>
      </c>
      <c r="K10" s="16">
        <v>414.99</v>
      </c>
      <c r="L10" s="18">
        <v>60.83380975416686</v>
      </c>
      <c r="M10" s="64">
        <v>88.3394</v>
      </c>
      <c r="N10" s="19">
        <v>58.51</v>
      </c>
      <c r="O10" s="19">
        <v>66.23318700376049</v>
      </c>
      <c r="P10" s="111">
        <v>18.28318700376049</v>
      </c>
      <c r="Q10" s="139">
        <v>1884.3242</v>
      </c>
      <c r="R10" s="15">
        <v>1172.7</v>
      </c>
      <c r="S10" s="15">
        <v>62.23451357255827</v>
      </c>
      <c r="T10" s="112">
        <v>5.104513572558268</v>
      </c>
      <c r="U10" s="171"/>
      <c r="V10" s="171"/>
      <c r="W10" s="171"/>
      <c r="X10" s="171"/>
      <c r="Y10" s="174"/>
      <c r="Z10" s="175"/>
      <c r="AA10" s="177"/>
    </row>
    <row r="11" spans="1:26" ht="24">
      <c r="A11" s="20">
        <v>2</v>
      </c>
      <c r="B11" s="21" t="s">
        <v>5</v>
      </c>
      <c r="C11" s="22">
        <v>5556.97</v>
      </c>
      <c r="D11" s="23">
        <v>2850.37</v>
      </c>
      <c r="E11" s="23">
        <v>51.293600649274694</v>
      </c>
      <c r="F11" s="113">
        <v>-8.54639935072531</v>
      </c>
      <c r="G11" s="65">
        <v>2209.78</v>
      </c>
      <c r="H11" s="24">
        <v>926.62</v>
      </c>
      <c r="I11" s="25">
        <v>41.93268108137461</v>
      </c>
      <c r="J11" s="66">
        <v>3347.19</v>
      </c>
      <c r="K11" s="24">
        <v>1923.75</v>
      </c>
      <c r="L11" s="26">
        <v>57.47358231830282</v>
      </c>
      <c r="M11" s="67">
        <v>683.34</v>
      </c>
      <c r="N11" s="27">
        <v>530.39</v>
      </c>
      <c r="O11" s="27">
        <v>77.61729153861913</v>
      </c>
      <c r="P11" s="114">
        <v>29.667291538619125</v>
      </c>
      <c r="Q11" s="140">
        <v>6240.3162999999995</v>
      </c>
      <c r="R11" s="23">
        <v>3380.7599999999998</v>
      </c>
      <c r="S11" s="23">
        <v>54.17610001595592</v>
      </c>
      <c r="T11" s="115">
        <v>-2.953899984044085</v>
      </c>
      <c r="U11" s="171"/>
      <c r="V11" s="171"/>
      <c r="W11" s="171"/>
      <c r="X11" s="171"/>
      <c r="Y11" s="174"/>
      <c r="Z11" s="175"/>
    </row>
    <row r="12" spans="1:26" ht="24">
      <c r="A12" s="20">
        <v>3</v>
      </c>
      <c r="B12" s="21" t="s">
        <v>15</v>
      </c>
      <c r="C12" s="22">
        <v>1316.9565</v>
      </c>
      <c r="D12" s="23">
        <v>697.5488</v>
      </c>
      <c r="E12" s="23">
        <v>52.96673048806092</v>
      </c>
      <c r="F12" s="113">
        <v>-6.873269511939085</v>
      </c>
      <c r="G12" s="65">
        <v>516.2161</v>
      </c>
      <c r="H12" s="24">
        <v>270.8605</v>
      </c>
      <c r="I12" s="25">
        <v>52.47037045144466</v>
      </c>
      <c r="J12" s="66">
        <v>800.7404</v>
      </c>
      <c r="K12" s="24">
        <v>426.6883</v>
      </c>
      <c r="L12" s="26">
        <v>53.28672064004763</v>
      </c>
      <c r="M12" s="67">
        <v>33.775499999999994</v>
      </c>
      <c r="N12" s="27">
        <v>33.7755</v>
      </c>
      <c r="O12" s="27">
        <v>100.00000000000003</v>
      </c>
      <c r="P12" s="114">
        <v>52.050000000000026</v>
      </c>
      <c r="Q12" s="140">
        <v>1350.732</v>
      </c>
      <c r="R12" s="23">
        <v>731.3243</v>
      </c>
      <c r="S12" s="23">
        <v>54.14281293402392</v>
      </c>
      <c r="T12" s="115">
        <v>-2.98718706597608</v>
      </c>
      <c r="U12" s="171"/>
      <c r="V12" s="178"/>
      <c r="W12" s="171"/>
      <c r="X12" s="171"/>
      <c r="Y12" s="174"/>
      <c r="Z12" s="175"/>
    </row>
    <row r="13" spans="1:28" ht="24" customHeight="1">
      <c r="A13" s="20">
        <v>4</v>
      </c>
      <c r="B13" s="21" t="s">
        <v>6</v>
      </c>
      <c r="C13" s="22">
        <v>2798.5537</v>
      </c>
      <c r="D13" s="23">
        <v>1466.8373000000001</v>
      </c>
      <c r="E13" s="23">
        <v>52.41412019358429</v>
      </c>
      <c r="F13" s="113">
        <v>-7.425879806415715</v>
      </c>
      <c r="G13" s="65">
        <v>1729.9337</v>
      </c>
      <c r="H13" s="24">
        <v>847.513</v>
      </c>
      <c r="I13" s="25">
        <v>48.991068270419845</v>
      </c>
      <c r="J13" s="66">
        <v>1068.62</v>
      </c>
      <c r="K13" s="24">
        <v>619.3243</v>
      </c>
      <c r="L13" s="26">
        <v>57.955522075199795</v>
      </c>
      <c r="M13" s="67">
        <v>2994.2922</v>
      </c>
      <c r="N13" s="27">
        <v>1452.578</v>
      </c>
      <c r="O13" s="27">
        <v>48.51156476979768</v>
      </c>
      <c r="P13" s="114">
        <v>0.5615647697976769</v>
      </c>
      <c r="Q13" s="140">
        <v>5792.846299999999</v>
      </c>
      <c r="R13" s="23">
        <v>2919.4153</v>
      </c>
      <c r="S13" s="23">
        <v>50.396905921705546</v>
      </c>
      <c r="T13" s="115">
        <v>-6.733094078294457</v>
      </c>
      <c r="U13" s="171"/>
      <c r="V13" s="171"/>
      <c r="W13" s="171"/>
      <c r="X13" s="171"/>
      <c r="Y13" s="174"/>
      <c r="Z13" s="175"/>
      <c r="AB13" s="165"/>
    </row>
    <row r="14" spans="1:26" ht="24">
      <c r="A14" s="20">
        <v>5</v>
      </c>
      <c r="B14" s="21" t="s">
        <v>9</v>
      </c>
      <c r="C14" s="22">
        <v>3271.5</v>
      </c>
      <c r="D14" s="23">
        <v>1527.29</v>
      </c>
      <c r="E14" s="23">
        <v>46.68470120739722</v>
      </c>
      <c r="F14" s="113">
        <v>-13.155298792602785</v>
      </c>
      <c r="G14" s="65">
        <v>1519.9</v>
      </c>
      <c r="H14" s="24">
        <v>514.15</v>
      </c>
      <c r="I14" s="25">
        <v>33.82788341338245</v>
      </c>
      <c r="J14" s="66">
        <v>1751.6</v>
      </c>
      <c r="K14" s="24">
        <v>1013.14</v>
      </c>
      <c r="L14" s="26">
        <v>57.84083124000914</v>
      </c>
      <c r="M14" s="67">
        <v>446.4676</v>
      </c>
      <c r="N14" s="27">
        <v>342.71</v>
      </c>
      <c r="O14" s="27">
        <v>76.76032930497084</v>
      </c>
      <c r="P14" s="114">
        <v>28.810329304970836</v>
      </c>
      <c r="Q14" s="140">
        <v>3717.971</v>
      </c>
      <c r="R14" s="23">
        <v>1870</v>
      </c>
      <c r="S14" s="23">
        <v>50.29625029350686</v>
      </c>
      <c r="T14" s="115">
        <v>-6.833749706493144</v>
      </c>
      <c r="U14" s="171"/>
      <c r="V14" s="171"/>
      <c r="W14" s="171"/>
      <c r="X14" s="171"/>
      <c r="Y14" s="174"/>
      <c r="Z14" s="175"/>
    </row>
    <row r="15" spans="1:26" ht="24">
      <c r="A15" s="20">
        <v>6</v>
      </c>
      <c r="B15" s="21" t="s">
        <v>7</v>
      </c>
      <c r="C15" s="22">
        <v>3770.983</v>
      </c>
      <c r="D15" s="23">
        <v>1883.8710999999998</v>
      </c>
      <c r="E15" s="23">
        <v>49.957029771812806</v>
      </c>
      <c r="F15" s="113">
        <v>-9.882970228187197</v>
      </c>
      <c r="G15" s="65">
        <v>1646.6975</v>
      </c>
      <c r="H15" s="24">
        <v>657.6646</v>
      </c>
      <c r="I15" s="25">
        <v>39.938397914613944</v>
      </c>
      <c r="J15" s="66">
        <v>2124.2855</v>
      </c>
      <c r="K15" s="24">
        <v>1226.2065</v>
      </c>
      <c r="L15" s="26">
        <v>57.72324388600308</v>
      </c>
      <c r="M15" s="67">
        <v>336.1679</v>
      </c>
      <c r="N15" s="27">
        <v>166.0725</v>
      </c>
      <c r="O15" s="27">
        <v>49.40165316200625</v>
      </c>
      <c r="P15" s="114">
        <v>1.4516531620062452</v>
      </c>
      <c r="Q15" s="140">
        <v>4107.150900000001</v>
      </c>
      <c r="R15" s="23">
        <v>2049.9435999999996</v>
      </c>
      <c r="S15" s="23">
        <v>49.91157252099014</v>
      </c>
      <c r="T15" s="115">
        <v>-7.218427479009861</v>
      </c>
      <c r="U15" s="171"/>
      <c r="V15" s="171"/>
      <c r="W15" s="171"/>
      <c r="X15" s="171"/>
      <c r="Y15" s="174"/>
      <c r="Z15" s="175"/>
    </row>
    <row r="16" spans="1:26" ht="24">
      <c r="A16" s="20">
        <v>7</v>
      </c>
      <c r="B16" s="21" t="s">
        <v>8</v>
      </c>
      <c r="C16" s="22">
        <v>6238.39</v>
      </c>
      <c r="D16" s="23">
        <v>3145.2158</v>
      </c>
      <c r="E16" s="23">
        <v>50.41710761911327</v>
      </c>
      <c r="F16" s="113">
        <v>-9.422892380886736</v>
      </c>
      <c r="G16" s="65">
        <v>2178.57</v>
      </c>
      <c r="H16" s="24">
        <v>822.2226</v>
      </c>
      <c r="I16" s="25">
        <v>37.741389994354094</v>
      </c>
      <c r="J16" s="66">
        <v>4059.82</v>
      </c>
      <c r="K16" s="24">
        <v>2322.9932</v>
      </c>
      <c r="L16" s="26">
        <v>57.2191180889793</v>
      </c>
      <c r="M16" s="67">
        <v>459.7189</v>
      </c>
      <c r="N16" s="27">
        <v>127.2812</v>
      </c>
      <c r="O16" s="27">
        <v>27.68674509575308</v>
      </c>
      <c r="P16" s="114">
        <v>-20.263254904246924</v>
      </c>
      <c r="Q16" s="140">
        <v>6698.112900000002</v>
      </c>
      <c r="R16" s="23">
        <v>3272.497</v>
      </c>
      <c r="S16" s="23">
        <v>48.85699970808194</v>
      </c>
      <c r="T16" s="115">
        <v>-8.27300029191806</v>
      </c>
      <c r="U16" s="171"/>
      <c r="V16" s="171"/>
      <c r="W16" s="171"/>
      <c r="X16" s="171"/>
      <c r="Y16" s="174"/>
      <c r="Z16" s="175"/>
    </row>
    <row r="17" spans="1:26" ht="24">
      <c r="A17" s="20">
        <v>8</v>
      </c>
      <c r="B17" s="21" t="s">
        <v>20</v>
      </c>
      <c r="C17" s="22">
        <v>633.3878</v>
      </c>
      <c r="D17" s="23">
        <v>303.4454</v>
      </c>
      <c r="E17" s="23">
        <v>47.90831146416145</v>
      </c>
      <c r="F17" s="113">
        <v>-11.931688535838553</v>
      </c>
      <c r="G17" s="65">
        <v>355.6897</v>
      </c>
      <c r="H17" s="24">
        <v>145.5713</v>
      </c>
      <c r="I17" s="25">
        <v>40.92648732870252</v>
      </c>
      <c r="J17" s="66">
        <v>277.6981</v>
      </c>
      <c r="K17" s="24">
        <v>157.8741</v>
      </c>
      <c r="L17" s="26">
        <v>56.85098313600273</v>
      </c>
      <c r="M17" s="67">
        <v>44.1742</v>
      </c>
      <c r="N17" s="27">
        <v>25.6726</v>
      </c>
      <c r="O17" s="27">
        <v>58.116728769281615</v>
      </c>
      <c r="P17" s="114">
        <v>10.166728769281612</v>
      </c>
      <c r="Q17" s="140">
        <v>677.562</v>
      </c>
      <c r="R17" s="23">
        <v>329.118</v>
      </c>
      <c r="S17" s="23">
        <v>48.57385744773172</v>
      </c>
      <c r="T17" s="115">
        <v>-8.556142552268284</v>
      </c>
      <c r="U17" s="171"/>
      <c r="V17" s="171"/>
      <c r="W17" s="171"/>
      <c r="X17" s="171"/>
      <c r="Y17" s="174"/>
      <c r="Z17" s="175"/>
    </row>
    <row r="18" spans="1:28" ht="24.75" customHeight="1">
      <c r="A18" s="20">
        <v>9</v>
      </c>
      <c r="B18" s="21" t="s">
        <v>4</v>
      </c>
      <c r="C18" s="22">
        <v>3864.8698999999997</v>
      </c>
      <c r="D18" s="23">
        <v>1875.621</v>
      </c>
      <c r="E18" s="23">
        <v>48.52999062141782</v>
      </c>
      <c r="F18" s="113">
        <v>-11.310009378582187</v>
      </c>
      <c r="G18" s="65">
        <v>1731.4781</v>
      </c>
      <c r="H18" s="23">
        <v>681.6888</v>
      </c>
      <c r="I18" s="25">
        <v>39.370339133945734</v>
      </c>
      <c r="J18" s="66">
        <v>2133.3918</v>
      </c>
      <c r="K18" s="23">
        <v>1193.9322</v>
      </c>
      <c r="L18" s="26">
        <v>55.96403811058054</v>
      </c>
      <c r="M18" s="67">
        <v>383.8635</v>
      </c>
      <c r="N18" s="23">
        <v>139.9864</v>
      </c>
      <c r="O18" s="27">
        <v>36.46775481388567</v>
      </c>
      <c r="P18" s="114">
        <v>-11.482245186114334</v>
      </c>
      <c r="Q18" s="140">
        <v>4248.7334</v>
      </c>
      <c r="R18" s="23">
        <v>2015.6074</v>
      </c>
      <c r="S18" s="23">
        <v>47.440194764868046</v>
      </c>
      <c r="T18" s="115">
        <v>-9.689805235131956</v>
      </c>
      <c r="U18" s="171"/>
      <c r="V18" s="171"/>
      <c r="W18" s="171"/>
      <c r="X18" s="171"/>
      <c r="Y18" s="174"/>
      <c r="Z18" s="175"/>
      <c r="AB18" s="166"/>
    </row>
    <row r="19" spans="1:26" ht="24">
      <c r="A19" s="20">
        <v>10</v>
      </c>
      <c r="B19" s="21" t="s">
        <v>12</v>
      </c>
      <c r="C19" s="22">
        <v>579.3786</v>
      </c>
      <c r="D19" s="23">
        <v>304.02070000000003</v>
      </c>
      <c r="E19" s="23">
        <v>52.47358117817953</v>
      </c>
      <c r="F19" s="113">
        <v>-7.366418821820474</v>
      </c>
      <c r="G19" s="65">
        <v>231.1367</v>
      </c>
      <c r="H19" s="24">
        <v>104.1575</v>
      </c>
      <c r="I19" s="25">
        <v>45.0631595934354</v>
      </c>
      <c r="J19" s="66">
        <v>348.2419</v>
      </c>
      <c r="K19" s="24">
        <v>199.8632</v>
      </c>
      <c r="L19" s="26">
        <v>57.39205994453855</v>
      </c>
      <c r="M19" s="67">
        <v>178.42759999999998</v>
      </c>
      <c r="N19" s="27">
        <v>44.7605</v>
      </c>
      <c r="O19" s="27">
        <v>25.086085336573493</v>
      </c>
      <c r="P19" s="114">
        <v>-22.86391466342651</v>
      </c>
      <c r="Q19" s="140">
        <v>757.8062</v>
      </c>
      <c r="R19" s="23">
        <v>348.7812</v>
      </c>
      <c r="S19" s="23">
        <v>46.025118295416426</v>
      </c>
      <c r="T19" s="115">
        <v>-11.104881704583576</v>
      </c>
      <c r="U19" s="171"/>
      <c r="V19" s="178"/>
      <c r="W19" s="171"/>
      <c r="X19" s="171"/>
      <c r="Y19" s="174"/>
      <c r="Z19" s="175"/>
    </row>
    <row r="20" spans="1:26" ht="24">
      <c r="A20" s="20">
        <v>11</v>
      </c>
      <c r="B20" s="21" t="s">
        <v>10</v>
      </c>
      <c r="C20" s="22">
        <v>1612.08</v>
      </c>
      <c r="D20" s="23">
        <v>758.96</v>
      </c>
      <c r="E20" s="23">
        <v>47.07954940201479</v>
      </c>
      <c r="F20" s="113">
        <v>-12.760450597985212</v>
      </c>
      <c r="G20" s="65">
        <v>831.26</v>
      </c>
      <c r="H20" s="24">
        <v>308.58</v>
      </c>
      <c r="I20" s="25">
        <v>37.121959435074466</v>
      </c>
      <c r="J20" s="66">
        <v>780.82</v>
      </c>
      <c r="K20" s="24">
        <v>450.38</v>
      </c>
      <c r="L20" s="26">
        <v>57.68038728516175</v>
      </c>
      <c r="M20" s="67">
        <v>186.0826</v>
      </c>
      <c r="N20" s="27">
        <v>58.05</v>
      </c>
      <c r="O20" s="27">
        <v>31.19582379008032</v>
      </c>
      <c r="P20" s="114">
        <v>-16.754176209919684</v>
      </c>
      <c r="Q20" s="140">
        <v>1798.1683999999998</v>
      </c>
      <c r="R20" s="23">
        <v>817.01</v>
      </c>
      <c r="S20" s="23">
        <v>45.43567777078054</v>
      </c>
      <c r="T20" s="115">
        <v>-11.694322229219459</v>
      </c>
      <c r="U20" s="171"/>
      <c r="V20" s="178"/>
      <c r="W20" s="171"/>
      <c r="X20" s="171"/>
      <c r="Y20" s="174"/>
      <c r="Z20" s="175"/>
    </row>
    <row r="21" spans="1:27" ht="24">
      <c r="A21" s="20">
        <v>12</v>
      </c>
      <c r="B21" s="21" t="s">
        <v>11</v>
      </c>
      <c r="C21" s="22">
        <v>280.52</v>
      </c>
      <c r="D21" s="23">
        <v>126.1375</v>
      </c>
      <c r="E21" s="23">
        <v>44.965599600741484</v>
      </c>
      <c r="F21" s="113">
        <v>-14.87440039925852</v>
      </c>
      <c r="G21" s="65">
        <v>194.65</v>
      </c>
      <c r="H21" s="24">
        <v>76.0699</v>
      </c>
      <c r="I21" s="25">
        <v>39.08034934497817</v>
      </c>
      <c r="J21" s="66">
        <v>85.87</v>
      </c>
      <c r="K21" s="24">
        <v>50.0676</v>
      </c>
      <c r="L21" s="26">
        <v>58.306276930243385</v>
      </c>
      <c r="M21" s="67">
        <v>28.9024</v>
      </c>
      <c r="N21" s="27">
        <v>12.2042</v>
      </c>
      <c r="O21" s="27">
        <v>42.225559123117804</v>
      </c>
      <c r="P21" s="114">
        <v>-5.724440876882198</v>
      </c>
      <c r="Q21" s="140">
        <v>309.4229</v>
      </c>
      <c r="R21" s="23">
        <v>138.3417</v>
      </c>
      <c r="S21" s="23">
        <v>44.70958678236162</v>
      </c>
      <c r="T21" s="115">
        <v>-12.420413217638384</v>
      </c>
      <c r="U21" s="171"/>
      <c r="V21" s="171"/>
      <c r="W21" s="171"/>
      <c r="X21" s="171"/>
      <c r="Y21" s="174"/>
      <c r="Z21" s="175"/>
      <c r="AA21" s="169"/>
    </row>
    <row r="22" spans="1:26" ht="24">
      <c r="A22" s="141">
        <v>13</v>
      </c>
      <c r="B22" s="142" t="s">
        <v>3</v>
      </c>
      <c r="C22" s="143">
        <v>8054.12</v>
      </c>
      <c r="D22" s="144">
        <v>4640.07</v>
      </c>
      <c r="E22" s="144">
        <v>57.61113566721131</v>
      </c>
      <c r="F22" s="145">
        <v>-2.228864332788696</v>
      </c>
      <c r="G22" s="146">
        <v>1354.96</v>
      </c>
      <c r="H22" s="147">
        <v>798.7</v>
      </c>
      <c r="I22" s="148">
        <v>58.946389561315456</v>
      </c>
      <c r="J22" s="149">
        <v>6699.16</v>
      </c>
      <c r="K22" s="147">
        <v>3841.37</v>
      </c>
      <c r="L22" s="150">
        <v>57.341069626639765</v>
      </c>
      <c r="M22" s="151">
        <v>47566.1951</v>
      </c>
      <c r="N22" s="152">
        <v>16927.3</v>
      </c>
      <c r="O22" s="152">
        <v>35.58682792351411</v>
      </c>
      <c r="P22" s="153">
        <v>-12.363172076485895</v>
      </c>
      <c r="Q22" s="154">
        <v>55620.318499999994</v>
      </c>
      <c r="R22" s="144">
        <v>21567.37</v>
      </c>
      <c r="S22" s="144">
        <v>38.77606346321084</v>
      </c>
      <c r="T22" s="155">
        <v>-18.353936536789163</v>
      </c>
      <c r="U22" s="171"/>
      <c r="V22" s="178"/>
      <c r="W22" s="171"/>
      <c r="X22" s="171"/>
      <c r="Y22" s="174"/>
      <c r="Z22" s="175"/>
    </row>
    <row r="23" spans="1:27" ht="24">
      <c r="A23" s="20">
        <v>14</v>
      </c>
      <c r="B23" s="21" t="s">
        <v>21</v>
      </c>
      <c r="C23" s="22">
        <v>816.1500000000001</v>
      </c>
      <c r="D23" s="23">
        <v>362.19</v>
      </c>
      <c r="E23" s="23">
        <v>44.377871714758314</v>
      </c>
      <c r="F23" s="113">
        <v>-15.46212828524169</v>
      </c>
      <c r="G23" s="65">
        <v>612.44</v>
      </c>
      <c r="H23" s="24">
        <v>245.64</v>
      </c>
      <c r="I23" s="25">
        <v>40.108418783880865</v>
      </c>
      <c r="J23" s="66">
        <v>203.71</v>
      </c>
      <c r="K23" s="24">
        <v>116.55</v>
      </c>
      <c r="L23" s="26">
        <v>57.21368612242894</v>
      </c>
      <c r="M23" s="67">
        <v>1423.7466</v>
      </c>
      <c r="N23" s="27">
        <v>304.25</v>
      </c>
      <c r="O23" s="27">
        <v>21.369673507912154</v>
      </c>
      <c r="P23" s="114">
        <v>-26.58032649208785</v>
      </c>
      <c r="Q23" s="140">
        <v>2239.9043</v>
      </c>
      <c r="R23" s="23">
        <v>666.44</v>
      </c>
      <c r="S23" s="23">
        <v>29.75305686050962</v>
      </c>
      <c r="T23" s="115">
        <v>-27.376943139490383</v>
      </c>
      <c r="U23" s="171"/>
      <c r="V23" s="171"/>
      <c r="W23" s="171"/>
      <c r="X23" s="171"/>
      <c r="Y23" s="174"/>
      <c r="Z23" s="175"/>
      <c r="AA23" s="169"/>
    </row>
    <row r="24" spans="1:26" ht="24">
      <c r="A24" s="80">
        <v>15</v>
      </c>
      <c r="B24" s="81" t="s">
        <v>13</v>
      </c>
      <c r="C24" s="82">
        <v>2916.9849999999997</v>
      </c>
      <c r="D24" s="83">
        <v>850.59</v>
      </c>
      <c r="E24" s="83">
        <v>29.159903119145287</v>
      </c>
      <c r="F24" s="116">
        <v>-30.680096880854716</v>
      </c>
      <c r="G24" s="84">
        <v>2157.508</v>
      </c>
      <c r="H24" s="85">
        <v>425.24</v>
      </c>
      <c r="I24" s="86">
        <v>19.709776278929212</v>
      </c>
      <c r="J24" s="87">
        <v>759.477</v>
      </c>
      <c r="K24" s="85">
        <v>425.35</v>
      </c>
      <c r="L24" s="88">
        <v>56.005645990596165</v>
      </c>
      <c r="M24" s="89">
        <v>695.6783</v>
      </c>
      <c r="N24" s="90">
        <v>170.25</v>
      </c>
      <c r="O24" s="90">
        <v>24.47251840398069</v>
      </c>
      <c r="P24" s="117">
        <v>-23.477481596019313</v>
      </c>
      <c r="Q24" s="156">
        <v>3612.6633</v>
      </c>
      <c r="R24" s="83">
        <v>1020.84</v>
      </c>
      <c r="S24" s="83">
        <v>28.25726936689616</v>
      </c>
      <c r="T24" s="118">
        <v>-28.872730633103842</v>
      </c>
      <c r="U24" s="171"/>
      <c r="V24" s="171"/>
      <c r="W24" s="171"/>
      <c r="X24" s="171"/>
      <c r="Y24" s="174"/>
      <c r="Z24" s="175"/>
    </row>
    <row r="25" spans="1:26" ht="24">
      <c r="A25" s="210" t="s">
        <v>30</v>
      </c>
      <c r="B25" s="211"/>
      <c r="C25" s="68">
        <v>647.19</v>
      </c>
      <c r="D25" s="29">
        <v>386.27</v>
      </c>
      <c r="E25" s="29">
        <v>59.6841731176316</v>
      </c>
      <c r="F25" s="119">
        <v>-0.1558268823684017</v>
      </c>
      <c r="G25" s="157">
        <v>531.76</v>
      </c>
      <c r="H25" s="158">
        <v>326.78</v>
      </c>
      <c r="I25" s="159">
        <v>61.452534978185646</v>
      </c>
      <c r="J25" s="157">
        <v>115.43</v>
      </c>
      <c r="K25" s="158">
        <v>59.49</v>
      </c>
      <c r="L25" s="160">
        <v>51.537728493459234</v>
      </c>
      <c r="M25" s="157">
        <v>127.448</v>
      </c>
      <c r="N25" s="158">
        <v>47.29</v>
      </c>
      <c r="O25" s="29">
        <v>37.105329232314354</v>
      </c>
      <c r="P25" s="120">
        <v>-10.844670767685649</v>
      </c>
      <c r="Q25" s="161">
        <v>774.6456000000001</v>
      </c>
      <c r="R25" s="158">
        <v>433.56</v>
      </c>
      <c r="S25" s="29">
        <v>55.968819806115214</v>
      </c>
      <c r="T25" s="121">
        <v>-1.161180193884789</v>
      </c>
      <c r="U25" s="171"/>
      <c r="V25" s="178"/>
      <c r="W25" s="171"/>
      <c r="X25" s="171"/>
      <c r="Y25" s="174"/>
      <c r="Z25" s="175"/>
    </row>
    <row r="26" spans="1:26" ht="24">
      <c r="A26" s="12">
        <v>1</v>
      </c>
      <c r="B26" s="91" t="s">
        <v>14</v>
      </c>
      <c r="C26" s="92">
        <v>533.45</v>
      </c>
      <c r="D26" s="93">
        <v>314.74</v>
      </c>
      <c r="E26" s="93">
        <v>59.00084356547005</v>
      </c>
      <c r="F26" s="122">
        <v>-0.8391564345299543</v>
      </c>
      <c r="G26" s="62">
        <v>455.23</v>
      </c>
      <c r="H26" s="16">
        <v>273.32</v>
      </c>
      <c r="I26" s="17">
        <v>60.0399797904356</v>
      </c>
      <c r="J26" s="63">
        <v>78.22</v>
      </c>
      <c r="K26" s="16">
        <v>41.42</v>
      </c>
      <c r="L26" s="18">
        <v>52.95320889798006</v>
      </c>
      <c r="M26" s="64">
        <v>14.36</v>
      </c>
      <c r="N26" s="19">
        <v>11.08</v>
      </c>
      <c r="O26" s="19">
        <v>77.15877437325905</v>
      </c>
      <c r="P26" s="111">
        <v>29.208774373259047</v>
      </c>
      <c r="Q26" s="139">
        <v>547.8132</v>
      </c>
      <c r="R26" s="15">
        <v>325.82</v>
      </c>
      <c r="S26" s="15">
        <v>59.47647847843023</v>
      </c>
      <c r="T26" s="123">
        <v>2.346478478430228</v>
      </c>
      <c r="U26" s="171"/>
      <c r="V26" s="171"/>
      <c r="W26" s="171"/>
      <c r="X26" s="171"/>
      <c r="Y26" s="174"/>
      <c r="Z26" s="175"/>
    </row>
    <row r="27" spans="1:26" ht="24">
      <c r="A27" s="80">
        <v>2</v>
      </c>
      <c r="B27" s="94" t="s">
        <v>19</v>
      </c>
      <c r="C27" s="95">
        <v>113.74000000000001</v>
      </c>
      <c r="D27" s="96">
        <v>71.53</v>
      </c>
      <c r="E27" s="96">
        <v>62.889045190786</v>
      </c>
      <c r="F27" s="124">
        <v>3.0490451907859963</v>
      </c>
      <c r="G27" s="84">
        <v>76.53</v>
      </c>
      <c r="H27" s="85">
        <v>53.46</v>
      </c>
      <c r="I27" s="86">
        <v>69.85495883967073</v>
      </c>
      <c r="J27" s="87">
        <v>37.21</v>
      </c>
      <c r="K27" s="85">
        <v>18.07</v>
      </c>
      <c r="L27" s="88">
        <v>48.562214458478905</v>
      </c>
      <c r="M27" s="89">
        <v>113.088</v>
      </c>
      <c r="N27" s="90">
        <v>36.21</v>
      </c>
      <c r="O27" s="90">
        <v>32.01931239388795</v>
      </c>
      <c r="P27" s="117">
        <v>-15.930687606112052</v>
      </c>
      <c r="Q27" s="156">
        <v>226.83239999999998</v>
      </c>
      <c r="R27" s="83">
        <v>107.74000000000001</v>
      </c>
      <c r="S27" s="83">
        <v>47.497623796247815</v>
      </c>
      <c r="T27" s="125">
        <v>-9.632376203752187</v>
      </c>
      <c r="U27" s="171"/>
      <c r="V27" s="171"/>
      <c r="W27" s="171"/>
      <c r="X27" s="171"/>
      <c r="Y27" s="174"/>
      <c r="Z27" s="175"/>
    </row>
    <row r="28" spans="1:26" s="97" customFormat="1" ht="24">
      <c r="A28" s="184" t="s">
        <v>16</v>
      </c>
      <c r="B28" s="185"/>
      <c r="C28" s="68">
        <v>1339.9464</v>
      </c>
      <c r="D28" s="29">
        <v>803.5903999999999</v>
      </c>
      <c r="E28" s="29">
        <v>59.97183170908925</v>
      </c>
      <c r="F28" s="126">
        <v>0.1318317090892478</v>
      </c>
      <c r="G28" s="68">
        <v>1324.9368</v>
      </c>
      <c r="H28" s="29">
        <v>795.7388</v>
      </c>
      <c r="I28" s="31">
        <v>60.05862317357325</v>
      </c>
      <c r="J28" s="68">
        <v>15.0096</v>
      </c>
      <c r="K28" s="29">
        <v>7.8516</v>
      </c>
      <c r="L28" s="31">
        <v>52.31052126638951</v>
      </c>
      <c r="M28" s="68">
        <v>107.6288</v>
      </c>
      <c r="N28" s="29">
        <v>0</v>
      </c>
      <c r="O28" s="32">
        <v>0</v>
      </c>
      <c r="P28" s="127">
        <v>-47.95</v>
      </c>
      <c r="Q28" s="68">
        <v>1447.5752</v>
      </c>
      <c r="R28" s="29">
        <v>803.5903999999999</v>
      </c>
      <c r="S28" s="33">
        <v>55.51286040269272</v>
      </c>
      <c r="T28" s="127">
        <v>-1.617139597307279</v>
      </c>
      <c r="U28" s="179"/>
      <c r="V28" s="180"/>
      <c r="W28" s="179"/>
      <c r="X28" s="179"/>
      <c r="Y28" s="181"/>
      <c r="Z28" s="182"/>
    </row>
    <row r="29" spans="1:26" ht="24">
      <c r="A29" s="34">
        <v>1</v>
      </c>
      <c r="B29" s="35" t="s">
        <v>35</v>
      </c>
      <c r="C29" s="36">
        <v>200</v>
      </c>
      <c r="D29" s="37">
        <v>200</v>
      </c>
      <c r="E29" s="37">
        <v>100</v>
      </c>
      <c r="F29" s="128">
        <v>40.16</v>
      </c>
      <c r="G29" s="62">
        <v>200</v>
      </c>
      <c r="H29" s="16">
        <v>200</v>
      </c>
      <c r="I29" s="17">
        <v>100</v>
      </c>
      <c r="J29" s="63">
        <v>0</v>
      </c>
      <c r="K29" s="16">
        <v>0</v>
      </c>
      <c r="L29" s="69">
        <v>0</v>
      </c>
      <c r="M29" s="70">
        <v>0</v>
      </c>
      <c r="N29" s="38">
        <v>0</v>
      </c>
      <c r="O29" s="71">
        <v>0</v>
      </c>
      <c r="P29" s="129">
        <v>0</v>
      </c>
      <c r="Q29" s="162">
        <v>200</v>
      </c>
      <c r="R29" s="39">
        <v>200</v>
      </c>
      <c r="S29" s="39">
        <v>100</v>
      </c>
      <c r="T29" s="130">
        <v>42.87</v>
      </c>
      <c r="U29" s="171"/>
      <c r="V29" s="171"/>
      <c r="W29" s="171"/>
      <c r="X29" s="171"/>
      <c r="Y29" s="174"/>
      <c r="Z29" s="175"/>
    </row>
    <row r="30" spans="1:26" ht="24">
      <c r="A30" s="40">
        <v>2</v>
      </c>
      <c r="B30" s="41" t="s">
        <v>17</v>
      </c>
      <c r="C30" s="72">
        <v>1139.9464</v>
      </c>
      <c r="D30" s="42">
        <v>603.5903999999999</v>
      </c>
      <c r="E30" s="42">
        <v>52.94901584846444</v>
      </c>
      <c r="F30" s="131">
        <v>-6.890984151535562</v>
      </c>
      <c r="G30" s="65">
        <v>1124.9368</v>
      </c>
      <c r="H30" s="24">
        <v>595.7388</v>
      </c>
      <c r="I30" s="25">
        <v>52.95753503663495</v>
      </c>
      <c r="J30" s="66">
        <v>15.0096</v>
      </c>
      <c r="K30" s="24">
        <v>7.8516</v>
      </c>
      <c r="L30" s="26">
        <v>52.31052126638951</v>
      </c>
      <c r="M30" s="73">
        <v>0</v>
      </c>
      <c r="N30" s="42">
        <v>0</v>
      </c>
      <c r="O30" s="42">
        <v>0</v>
      </c>
      <c r="P30" s="132">
        <v>0</v>
      </c>
      <c r="Q30" s="162">
        <v>1139.9464</v>
      </c>
      <c r="R30" s="39">
        <v>603.5903999999999</v>
      </c>
      <c r="S30" s="39">
        <v>52.94901584846444</v>
      </c>
      <c r="T30" s="133">
        <v>-4.1809841515355615</v>
      </c>
      <c r="U30" s="171"/>
      <c r="V30" s="171"/>
      <c r="W30" s="171"/>
      <c r="X30" s="171"/>
      <c r="Y30" s="174"/>
      <c r="Z30" s="175"/>
    </row>
    <row r="31" spans="1:26" ht="24">
      <c r="A31" s="98">
        <v>3</v>
      </c>
      <c r="B31" s="99" t="s">
        <v>22</v>
      </c>
      <c r="C31" s="100">
        <v>0</v>
      </c>
      <c r="D31" s="101">
        <v>0</v>
      </c>
      <c r="E31" s="101">
        <v>0</v>
      </c>
      <c r="F31" s="100">
        <v>0</v>
      </c>
      <c r="G31" s="84">
        <v>0</v>
      </c>
      <c r="H31" s="85">
        <v>0</v>
      </c>
      <c r="I31" s="86">
        <v>0</v>
      </c>
      <c r="J31" s="87">
        <v>0</v>
      </c>
      <c r="K31" s="85">
        <v>0</v>
      </c>
      <c r="L31" s="88">
        <v>0</v>
      </c>
      <c r="M31" s="102">
        <v>107.6288</v>
      </c>
      <c r="N31" s="101">
        <v>0</v>
      </c>
      <c r="O31" s="101">
        <v>0</v>
      </c>
      <c r="P31" s="134">
        <v>-47.95</v>
      </c>
      <c r="Q31" s="156">
        <v>107.6288</v>
      </c>
      <c r="R31" s="83">
        <v>0</v>
      </c>
      <c r="S31" s="83">
        <v>0</v>
      </c>
      <c r="T31" s="125">
        <v>-57.13</v>
      </c>
      <c r="U31" s="171"/>
      <c r="V31" s="171"/>
      <c r="W31" s="171"/>
      <c r="X31" s="171"/>
      <c r="Y31" s="174"/>
      <c r="Z31" s="175"/>
    </row>
    <row r="32" ht="6" customHeight="1">
      <c r="W32" s="183"/>
    </row>
    <row r="33" spans="2:23" ht="24" customHeight="1">
      <c r="B33" s="75" t="s">
        <v>33</v>
      </c>
      <c r="C33" s="76" t="s">
        <v>51</v>
      </c>
      <c r="D33" s="75"/>
      <c r="E33" s="75"/>
      <c r="F33" s="75"/>
      <c r="G33" s="77"/>
      <c r="H33" s="77"/>
      <c r="I33" s="77"/>
      <c r="J33" s="78"/>
      <c r="K33" s="78"/>
      <c r="L33" s="78"/>
      <c r="W33" s="183"/>
    </row>
    <row r="34" ht="24">
      <c r="C34" s="79"/>
    </row>
  </sheetData>
  <sheetProtection/>
  <mergeCells count="21">
    <mergeCell ref="Q6:T6"/>
    <mergeCell ref="C5:F5"/>
    <mergeCell ref="S3:T3"/>
    <mergeCell ref="A25:B25"/>
    <mergeCell ref="J6:L6"/>
    <mergeCell ref="G5:I5"/>
    <mergeCell ref="A1:T1"/>
    <mergeCell ref="Q5:T5"/>
    <mergeCell ref="A9:B9"/>
    <mergeCell ref="M5:P5"/>
    <mergeCell ref="A2:T2"/>
    <mergeCell ref="A28:B28"/>
    <mergeCell ref="A8:B8"/>
    <mergeCell ref="A4:B7"/>
    <mergeCell ref="C4:L4"/>
    <mergeCell ref="C6:F6"/>
    <mergeCell ref="Q4:T4"/>
    <mergeCell ref="J5:L5"/>
    <mergeCell ref="M6:P6"/>
    <mergeCell ref="M4:P4"/>
    <mergeCell ref="G6:I6"/>
  </mergeCells>
  <printOptions/>
  <pageMargins left="0.23" right="0.15748031496062992" top="0.35433070866141736" bottom="0.1968503937007874" header="0.31496062992125984" footer="0.15748031496062992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W44"/>
  <sheetViews>
    <sheetView zoomScale="98" zoomScaleNormal="98" zoomScalePageLayoutView="0" workbookViewId="0" topLeftCell="A1">
      <selection activeCell="Q30" sqref="Q30"/>
    </sheetView>
  </sheetViews>
  <sheetFormatPr defaultColWidth="9.140625" defaultRowHeight="12.75"/>
  <sheetData>
    <row r="1" s="2" customFormat="1" ht="23.25">
      <c r="A1" s="2" t="s">
        <v>53</v>
      </c>
    </row>
    <row r="4" ht="12.75">
      <c r="T4" s="3" t="s">
        <v>46</v>
      </c>
    </row>
    <row r="5" spans="18:20" ht="12.75">
      <c r="R5">
        <v>1</v>
      </c>
      <c r="S5" t="s">
        <v>35</v>
      </c>
      <c r="T5" s="1">
        <v>100</v>
      </c>
    </row>
    <row r="6" spans="18:20" ht="12.75">
      <c r="R6">
        <v>2</v>
      </c>
      <c r="S6" t="s">
        <v>2</v>
      </c>
      <c r="T6" s="1">
        <v>62.23451357255827</v>
      </c>
    </row>
    <row r="7" spans="18:20" ht="12.75">
      <c r="R7">
        <v>3</v>
      </c>
      <c r="S7" t="s">
        <v>14</v>
      </c>
      <c r="T7" s="1">
        <v>59.47647847843023</v>
      </c>
    </row>
    <row r="8" spans="18:20" ht="12.75">
      <c r="R8">
        <v>4</v>
      </c>
      <c r="S8" t="s">
        <v>5</v>
      </c>
      <c r="T8" s="1">
        <v>54.17610001595592</v>
      </c>
    </row>
    <row r="9" spans="18:20" ht="12.75">
      <c r="R9">
        <v>5</v>
      </c>
      <c r="S9" t="s">
        <v>15</v>
      </c>
      <c r="T9" s="1">
        <v>54.14281293402392</v>
      </c>
    </row>
    <row r="10" spans="18:20" ht="12.75">
      <c r="R10">
        <v>6</v>
      </c>
      <c r="S10" t="s">
        <v>17</v>
      </c>
      <c r="T10" s="1">
        <v>52.94901584846444</v>
      </c>
    </row>
    <row r="11" spans="18:20" ht="12.75">
      <c r="R11">
        <v>7</v>
      </c>
      <c r="S11" t="s">
        <v>6</v>
      </c>
      <c r="T11" s="1">
        <v>50.396905921705546</v>
      </c>
    </row>
    <row r="12" spans="18:20" ht="12.75">
      <c r="R12">
        <v>8</v>
      </c>
      <c r="S12" t="s">
        <v>9</v>
      </c>
      <c r="T12" s="1">
        <v>50.29625029350686</v>
      </c>
    </row>
    <row r="13" spans="18:20" ht="12.75">
      <c r="R13">
        <v>9</v>
      </c>
      <c r="S13" t="s">
        <v>7</v>
      </c>
      <c r="T13" s="1">
        <v>49.91157252099014</v>
      </c>
    </row>
    <row r="14" spans="18:20" ht="12.75">
      <c r="R14">
        <v>10</v>
      </c>
      <c r="S14" t="s">
        <v>8</v>
      </c>
      <c r="T14" s="1">
        <v>48.85699970808194</v>
      </c>
    </row>
    <row r="15" spans="18:20" ht="12.75">
      <c r="R15">
        <v>11</v>
      </c>
      <c r="S15" t="s">
        <v>20</v>
      </c>
      <c r="T15" s="1">
        <v>48.57385744773172</v>
      </c>
    </row>
    <row r="16" spans="18:20" ht="12.75">
      <c r="R16">
        <v>12</v>
      </c>
      <c r="S16" t="s">
        <v>19</v>
      </c>
      <c r="T16" s="1">
        <v>47.497623796247815</v>
      </c>
    </row>
    <row r="17" spans="18:20" ht="12.75">
      <c r="R17">
        <v>13</v>
      </c>
      <c r="S17" t="s">
        <v>4</v>
      </c>
      <c r="T17" s="1">
        <v>47.440194764868046</v>
      </c>
    </row>
    <row r="18" spans="18:20" ht="12.75">
      <c r="R18">
        <v>14</v>
      </c>
      <c r="S18" t="s">
        <v>12</v>
      </c>
      <c r="T18" s="1">
        <v>46.025118295416426</v>
      </c>
    </row>
    <row r="19" spans="18:20" ht="12.75">
      <c r="R19">
        <v>15</v>
      </c>
      <c r="S19" t="s">
        <v>10</v>
      </c>
      <c r="T19" s="1">
        <v>45.43567777078054</v>
      </c>
    </row>
    <row r="20" spans="18:20" ht="12.75">
      <c r="R20">
        <v>16</v>
      </c>
      <c r="S20" t="s">
        <v>11</v>
      </c>
      <c r="T20" s="1">
        <v>44.70958678236162</v>
      </c>
    </row>
    <row r="21" spans="18:20" ht="12.75">
      <c r="R21">
        <v>17</v>
      </c>
      <c r="S21" t="s">
        <v>3</v>
      </c>
      <c r="T21" s="1">
        <v>38.77606346321084</v>
      </c>
    </row>
    <row r="22" spans="18:20" ht="12.75">
      <c r="R22">
        <v>18</v>
      </c>
      <c r="S22" t="s">
        <v>21</v>
      </c>
      <c r="T22" s="1">
        <v>29.75305686050962</v>
      </c>
    </row>
    <row r="23" spans="18:20" ht="12.75">
      <c r="R23">
        <v>19</v>
      </c>
      <c r="S23" t="s">
        <v>13</v>
      </c>
      <c r="T23" s="1">
        <v>28.25726936689616</v>
      </c>
    </row>
    <row r="24" spans="18:20" ht="12.75">
      <c r="R24">
        <v>20</v>
      </c>
      <c r="S24" t="s">
        <v>22</v>
      </c>
      <c r="T24" s="1">
        <v>0</v>
      </c>
    </row>
    <row r="25" ht="12.75">
      <c r="T25" s="1"/>
    </row>
    <row r="32" spans="20:23" ht="12.75">
      <c r="T32" t="s">
        <v>23</v>
      </c>
      <c r="U32" t="s">
        <v>24</v>
      </c>
      <c r="V32" t="s">
        <v>25</v>
      </c>
      <c r="W32" t="s">
        <v>26</v>
      </c>
    </row>
    <row r="33" spans="20:23" ht="12.75">
      <c r="T33">
        <v>32</v>
      </c>
      <c r="U33">
        <f>32+23</f>
        <v>55</v>
      </c>
      <c r="V33">
        <f>55+21</f>
        <v>76</v>
      </c>
      <c r="W33">
        <f>76+21-1</f>
        <v>96</v>
      </c>
    </row>
    <row r="39" spans="2:5" ht="24">
      <c r="B39" s="10"/>
      <c r="C39" s="9" t="s">
        <v>28</v>
      </c>
      <c r="D39" s="9"/>
      <c r="E39" s="9"/>
    </row>
    <row r="40" spans="2:5" ht="3" customHeight="1">
      <c r="B40" s="7"/>
      <c r="C40" s="9"/>
      <c r="D40" s="9"/>
      <c r="E40" s="9"/>
    </row>
    <row r="41" spans="2:5" ht="24">
      <c r="B41" s="8"/>
      <c r="C41" s="9" t="s">
        <v>29</v>
      </c>
      <c r="D41" s="9"/>
      <c r="E41" s="9"/>
    </row>
    <row r="42" spans="3:5" ht="4.5" customHeight="1">
      <c r="C42" s="9"/>
      <c r="D42" s="9"/>
      <c r="E42" s="9"/>
    </row>
    <row r="43" spans="2:5" ht="24">
      <c r="B43" s="5"/>
      <c r="C43" s="9" t="s">
        <v>27</v>
      </c>
      <c r="D43" s="9"/>
      <c r="E43" s="9"/>
    </row>
    <row r="44" spans="3:5" ht="24">
      <c r="C44" s="9"/>
      <c r="D44" s="9"/>
      <c r="E44" s="9"/>
    </row>
  </sheetData>
  <sheetProtection/>
  <printOptions/>
  <pageMargins left="0.48" right="0.26" top="0.24" bottom="0.26" header="0.17" footer="0.17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W44"/>
  <sheetViews>
    <sheetView zoomScalePageLayoutView="0" workbookViewId="0" topLeftCell="A1">
      <selection activeCell="P11" sqref="P11"/>
    </sheetView>
  </sheetViews>
  <sheetFormatPr defaultColWidth="9.140625" defaultRowHeight="12.75"/>
  <sheetData>
    <row r="1" s="2" customFormat="1" ht="23.25">
      <c r="A1" s="2" t="s">
        <v>54</v>
      </c>
    </row>
    <row r="4" ht="12.75">
      <c r="T4" s="3" t="s">
        <v>46</v>
      </c>
    </row>
    <row r="5" spans="18:20" ht="12.75">
      <c r="R5">
        <v>1</v>
      </c>
      <c r="S5" t="s">
        <v>15</v>
      </c>
      <c r="T5" s="1">
        <v>100.00000000000003</v>
      </c>
    </row>
    <row r="6" spans="18:20" ht="12.75">
      <c r="R6">
        <v>2</v>
      </c>
      <c r="S6" t="s">
        <v>5</v>
      </c>
      <c r="T6" s="1">
        <v>77.61729153861913</v>
      </c>
    </row>
    <row r="7" spans="18:20" ht="12.75">
      <c r="R7">
        <v>3</v>
      </c>
      <c r="S7" t="s">
        <v>14</v>
      </c>
      <c r="T7" s="1">
        <v>77.15877437325905</v>
      </c>
    </row>
    <row r="8" spans="18:20" ht="12.75">
      <c r="R8">
        <v>4</v>
      </c>
      <c r="S8" t="s">
        <v>9</v>
      </c>
      <c r="T8" s="1">
        <v>76.76032930497084</v>
      </c>
    </row>
    <row r="9" spans="18:20" ht="12.75">
      <c r="R9">
        <v>5</v>
      </c>
      <c r="S9" t="s">
        <v>2</v>
      </c>
      <c r="T9" s="1">
        <v>66.23318700376049</v>
      </c>
    </row>
    <row r="10" spans="18:20" ht="12.75">
      <c r="R10">
        <v>6</v>
      </c>
      <c r="S10" t="s">
        <v>20</v>
      </c>
      <c r="T10" s="1">
        <v>58.116728769281615</v>
      </c>
    </row>
    <row r="11" spans="18:20" ht="12.75">
      <c r="R11">
        <v>7</v>
      </c>
      <c r="S11" t="s">
        <v>7</v>
      </c>
      <c r="T11" s="1">
        <v>49.40165316200625</v>
      </c>
    </row>
    <row r="12" spans="18:20" ht="12.75">
      <c r="R12">
        <v>8</v>
      </c>
      <c r="S12" t="s">
        <v>6</v>
      </c>
      <c r="T12" s="1">
        <v>48.51156476979768</v>
      </c>
    </row>
    <row r="13" spans="18:20" ht="12.75">
      <c r="R13">
        <v>9</v>
      </c>
      <c r="S13" t="s">
        <v>11</v>
      </c>
      <c r="T13" s="1">
        <v>42.225559123117804</v>
      </c>
    </row>
    <row r="14" spans="18:20" ht="12.75">
      <c r="R14">
        <v>10</v>
      </c>
      <c r="S14" t="s">
        <v>4</v>
      </c>
      <c r="T14" s="1">
        <v>36.46775481388567</v>
      </c>
    </row>
    <row r="15" spans="18:20" ht="12.75">
      <c r="R15">
        <v>11</v>
      </c>
      <c r="S15" t="s">
        <v>3</v>
      </c>
      <c r="T15" s="1">
        <v>35.58682792351411</v>
      </c>
    </row>
    <row r="16" spans="18:20" ht="12.75">
      <c r="R16">
        <v>12</v>
      </c>
      <c r="S16" t="s">
        <v>19</v>
      </c>
      <c r="T16" s="1">
        <v>32.01931239388795</v>
      </c>
    </row>
    <row r="17" spans="18:20" ht="12.75">
      <c r="R17">
        <v>13</v>
      </c>
      <c r="S17" t="s">
        <v>10</v>
      </c>
      <c r="T17" s="1">
        <v>31.19582379008032</v>
      </c>
    </row>
    <row r="18" spans="18:20" ht="12.75">
      <c r="R18">
        <v>14</v>
      </c>
      <c r="S18" t="s">
        <v>8</v>
      </c>
      <c r="T18" s="1">
        <v>27.68674509575308</v>
      </c>
    </row>
    <row r="19" spans="18:20" ht="12.75">
      <c r="R19">
        <v>15</v>
      </c>
      <c r="S19" t="s">
        <v>12</v>
      </c>
      <c r="T19" s="1">
        <v>25.086085336573493</v>
      </c>
    </row>
    <row r="20" spans="18:20" ht="12.75">
      <c r="R20">
        <v>16</v>
      </c>
      <c r="S20" t="s">
        <v>13</v>
      </c>
      <c r="T20" s="1">
        <v>24.47251840398069</v>
      </c>
    </row>
    <row r="21" spans="18:20" ht="12.75">
      <c r="R21">
        <v>17</v>
      </c>
      <c r="S21" t="s">
        <v>21</v>
      </c>
      <c r="T21" s="1">
        <v>21.369673507912154</v>
      </c>
    </row>
    <row r="22" spans="18:20" ht="12.75">
      <c r="R22">
        <v>18</v>
      </c>
      <c r="S22" t="s">
        <v>22</v>
      </c>
      <c r="T22" s="1">
        <v>0</v>
      </c>
    </row>
    <row r="32" spans="21:23" ht="12.75">
      <c r="U32" t="s">
        <v>24</v>
      </c>
      <c r="V32" t="s">
        <v>25</v>
      </c>
      <c r="W32" t="s">
        <v>26</v>
      </c>
    </row>
    <row r="33" spans="21:23" ht="12.75">
      <c r="U33">
        <f>32+23</f>
        <v>55</v>
      </c>
      <c r="V33">
        <f>55+21</f>
        <v>76</v>
      </c>
      <c r="W33">
        <f>76+21-1</f>
        <v>96</v>
      </c>
    </row>
    <row r="39" spans="2:5" ht="24">
      <c r="B39" s="10"/>
      <c r="C39" s="9" t="s">
        <v>28</v>
      </c>
      <c r="D39" s="9"/>
      <c r="E39" s="9"/>
    </row>
    <row r="40" spans="2:5" ht="4.5" customHeight="1">
      <c r="B40" s="7"/>
      <c r="C40" s="9"/>
      <c r="D40" s="9"/>
      <c r="E40" s="9"/>
    </row>
    <row r="41" spans="2:5" ht="24">
      <c r="B41" s="8"/>
      <c r="C41" s="9" t="s">
        <v>29</v>
      </c>
      <c r="D41" s="9"/>
      <c r="E41" s="9"/>
    </row>
    <row r="42" spans="3:5" ht="3.75" customHeight="1">
      <c r="C42" s="9"/>
      <c r="D42" s="9"/>
      <c r="E42" s="9"/>
    </row>
    <row r="43" spans="2:5" ht="24">
      <c r="B43" s="5"/>
      <c r="C43" s="9" t="s">
        <v>27</v>
      </c>
      <c r="D43" s="9"/>
      <c r="E43" s="9"/>
    </row>
    <row r="44" spans="3:5" ht="24">
      <c r="C44" s="9"/>
      <c r="D44" s="9"/>
      <c r="E44" s="9"/>
    </row>
  </sheetData>
  <sheetProtection/>
  <printOptions/>
  <pageMargins left="0.48" right="0.26" top="0.36" bottom="0.27" header="0.31496062992125984" footer="0.17"/>
  <pageSetup horizontalDpi="600" verticalDpi="600" orientation="landscape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T42"/>
  <sheetViews>
    <sheetView zoomScalePageLayoutView="0" workbookViewId="0" topLeftCell="A1">
      <selection activeCell="Q30" sqref="Q30"/>
    </sheetView>
  </sheetViews>
  <sheetFormatPr defaultColWidth="9.140625" defaultRowHeight="12.75"/>
  <cols>
    <col min="13" max="14" width="6.421875" style="0" customWidth="1"/>
  </cols>
  <sheetData>
    <row r="1" s="2" customFormat="1" ht="23.25">
      <c r="A1" s="2" t="s">
        <v>52</v>
      </c>
    </row>
    <row r="4" spans="18:20" ht="12.75">
      <c r="R4" s="3"/>
      <c r="S4" s="3"/>
      <c r="T4" s="3" t="s">
        <v>46</v>
      </c>
    </row>
    <row r="5" spans="18:20" ht="12.75">
      <c r="R5" s="163">
        <v>1</v>
      </c>
      <c r="S5" t="s">
        <v>35</v>
      </c>
      <c r="T5" s="164">
        <v>100</v>
      </c>
    </row>
    <row r="6" spans="18:20" ht="12.75">
      <c r="R6" s="163">
        <v>2</v>
      </c>
      <c r="S6" t="s">
        <v>19</v>
      </c>
      <c r="T6" s="164">
        <v>62.889045190786</v>
      </c>
    </row>
    <row r="7" spans="18:20" ht="12.75">
      <c r="R7" s="163">
        <v>3</v>
      </c>
      <c r="S7" t="s">
        <v>2</v>
      </c>
      <c r="T7" s="164">
        <v>62.03765054371127</v>
      </c>
    </row>
    <row r="8" spans="18:20" ht="12.75">
      <c r="R8" s="163">
        <v>4</v>
      </c>
      <c r="S8" t="s">
        <v>14</v>
      </c>
      <c r="T8" s="164">
        <v>59.00084356547005</v>
      </c>
    </row>
    <row r="9" spans="18:20" ht="12.75">
      <c r="R9" s="163">
        <v>5</v>
      </c>
      <c r="S9" t="s">
        <v>3</v>
      </c>
      <c r="T9" s="164">
        <v>57.61113566721131</v>
      </c>
    </row>
    <row r="10" spans="18:20" ht="12.75">
      <c r="R10" s="163">
        <v>6</v>
      </c>
      <c r="S10" t="s">
        <v>15</v>
      </c>
      <c r="T10" s="164">
        <v>52.96673048806092</v>
      </c>
    </row>
    <row r="11" spans="18:20" ht="12.75">
      <c r="R11" s="163">
        <v>7</v>
      </c>
      <c r="S11" t="s">
        <v>17</v>
      </c>
      <c r="T11" s="164">
        <v>52.94901584846444</v>
      </c>
    </row>
    <row r="12" spans="18:20" ht="12.75">
      <c r="R12" s="163">
        <v>8</v>
      </c>
      <c r="S12" t="s">
        <v>12</v>
      </c>
      <c r="T12" s="164">
        <v>52.47358117817953</v>
      </c>
    </row>
    <row r="13" spans="18:20" ht="12.75">
      <c r="R13" s="163">
        <v>9</v>
      </c>
      <c r="S13" t="s">
        <v>6</v>
      </c>
      <c r="T13" s="164">
        <v>52.41412019358429</v>
      </c>
    </row>
    <row r="14" spans="18:20" ht="12.75">
      <c r="R14" s="163">
        <v>10</v>
      </c>
      <c r="S14" t="s">
        <v>5</v>
      </c>
      <c r="T14" s="164">
        <v>51.293600649274694</v>
      </c>
    </row>
    <row r="15" spans="18:20" ht="12.75">
      <c r="R15" s="163">
        <v>11</v>
      </c>
      <c r="S15" t="s">
        <v>8</v>
      </c>
      <c r="T15" s="164">
        <v>50.41710761911327</v>
      </c>
    </row>
    <row r="16" spans="18:20" ht="12.75">
      <c r="R16" s="163">
        <v>12</v>
      </c>
      <c r="S16" t="s">
        <v>7</v>
      </c>
      <c r="T16" s="164">
        <v>49.957029771812806</v>
      </c>
    </row>
    <row r="17" spans="18:20" ht="12.75">
      <c r="R17" s="163">
        <v>13</v>
      </c>
      <c r="S17" t="s">
        <v>4</v>
      </c>
      <c r="T17" s="164">
        <v>48.52999062141782</v>
      </c>
    </row>
    <row r="18" spans="18:20" ht="12.75">
      <c r="R18" s="163">
        <v>14</v>
      </c>
      <c r="S18" t="s">
        <v>20</v>
      </c>
      <c r="T18" s="164">
        <v>47.90831146416145</v>
      </c>
    </row>
    <row r="19" spans="18:20" ht="12.75">
      <c r="R19" s="163">
        <v>15</v>
      </c>
      <c r="S19" t="s">
        <v>10</v>
      </c>
      <c r="T19" s="164">
        <v>47.07954940201479</v>
      </c>
    </row>
    <row r="20" spans="18:20" ht="12.75">
      <c r="R20" s="163">
        <v>16</v>
      </c>
      <c r="S20" t="s">
        <v>9</v>
      </c>
      <c r="T20" s="164">
        <v>46.68470120739722</v>
      </c>
    </row>
    <row r="21" spans="18:20" ht="15" customHeight="1">
      <c r="R21" s="163">
        <v>17</v>
      </c>
      <c r="S21" t="s">
        <v>11</v>
      </c>
      <c r="T21" s="164">
        <v>44.965599600741484</v>
      </c>
    </row>
    <row r="22" spans="18:20" ht="12.75">
      <c r="R22" s="163">
        <v>18</v>
      </c>
      <c r="S22" t="s">
        <v>21</v>
      </c>
      <c r="T22" s="164">
        <v>44.377871714758314</v>
      </c>
    </row>
    <row r="23" spans="18:20" ht="12.75">
      <c r="R23" s="163">
        <v>19</v>
      </c>
      <c r="S23" t="s">
        <v>13</v>
      </c>
      <c r="T23" s="164">
        <v>29.159903119145287</v>
      </c>
    </row>
    <row r="24" spans="19:20" ht="21">
      <c r="S24" t="s">
        <v>22</v>
      </c>
      <c r="T24" s="4">
        <v>0</v>
      </c>
    </row>
    <row r="26" ht="6" customHeight="1"/>
    <row r="28" ht="6" customHeight="1"/>
    <row r="38" spans="2:4" ht="24">
      <c r="B38" s="6"/>
      <c r="C38" s="9" t="s">
        <v>28</v>
      </c>
      <c r="D38" s="9"/>
    </row>
    <row r="39" spans="2:4" ht="9.75" customHeight="1">
      <c r="B39" s="7"/>
      <c r="C39" s="9"/>
      <c r="D39" s="9"/>
    </row>
    <row r="40" spans="2:4" ht="24">
      <c r="B40" s="8"/>
      <c r="C40" s="9" t="s">
        <v>29</v>
      </c>
      <c r="D40" s="9"/>
    </row>
    <row r="41" spans="3:4" ht="9" customHeight="1">
      <c r="C41" s="9"/>
      <c r="D41" s="9"/>
    </row>
    <row r="42" spans="2:4" ht="24">
      <c r="B42" s="5"/>
      <c r="C42" s="9" t="s">
        <v>31</v>
      </c>
      <c r="D42" s="9"/>
    </row>
  </sheetData>
  <sheetProtection/>
  <printOptions/>
  <pageMargins left="0.48" right="0.26" top="0.27" bottom="0.24" header="0.17" footer="0.1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gallaya</dc:creator>
  <cp:keywords/>
  <dc:description/>
  <cp:lastModifiedBy>yingluk.wut</cp:lastModifiedBy>
  <cp:lastPrinted>2018-03-19T06:54:06Z</cp:lastPrinted>
  <dcterms:created xsi:type="dcterms:W3CDTF">2009-11-11T03:27:12Z</dcterms:created>
  <dcterms:modified xsi:type="dcterms:W3CDTF">2018-04-24T02:42:50Z</dcterms:modified>
  <cp:category/>
  <cp:version/>
  <cp:contentType/>
  <cp:contentStatus/>
</cp:coreProperties>
</file>