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0E0A1453-FBE5-468B-8A46-0E3217809B5A}" xr6:coauthVersionLast="47" xr6:coauthVersionMax="47" xr10:uidLastSave="{00000000-0000-0000-0000-000000000000}"/>
  <bookViews>
    <workbookView xWindow="-120" yWindow="-120" windowWidth="20730" windowHeight="11160" xr2:uid="{44F0FCA6-D03F-4DA2-8C20-30EFE18AE5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/>
  <c r="F26" i="1"/>
  <c r="D24" i="1"/>
  <c r="D19" i="1"/>
  <c r="D18" i="1"/>
  <c r="D16" i="1"/>
  <c r="D11" i="1"/>
  <c r="D6" i="1"/>
  <c r="D25" i="1" l="1"/>
  <c r="F25" i="1" s="1"/>
  <c r="D27" i="1" l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<sst xmlns="http://schemas.openxmlformats.org/spreadsheetml/2006/main" count="61" uniqueCount="39">
  <si>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คำนวณต้นทุนการผลิตถั่วเหลือง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</si>
  <si>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</si>
  <si>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</si>
  <si>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</si>
  <si>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</si>
  <si>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</si>
  <si>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</si>
  <si>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</si>
  <si>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</si>
  <si>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</si>
  <si>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</si>
  <si>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</si>
  <si>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</si>
  <si>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</si>
  <si>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</si>
  <si>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</si>
  <si>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</si>
  <si>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</si>
  <si>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</si>
  <si>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</si>
  <si>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</si>
  <si>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</si>
  <si>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</si>
  <si>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</si>
  <si>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</si>
  <si>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</si>
  <si>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</si>
  <si>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</si>
  <si>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</si>
  <si>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</si>
  <si>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</si>
  <si>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</si>
  <si>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</si>
  <si>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</si>
  <si>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</si>
  <si>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</si>
  <si>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</si>
  <si>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</si>
  <si>
    <t>บาทต่อกิโลกรัม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</si>
</sst>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5050"/>
      <name val="Browallia New"/>
      <family val="2"/>
    </font>
    <font>
      <sz val="18"/>
      <color rgb="FFFF5050"/>
      <name val="Browallia New"/>
      <family val="2"/>
    </font>
    <font>
      <b/>
      <sz val="18"/>
      <color rgb="FFFF5050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3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7" fillId="10" borderId="8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9" fillId="0" borderId="0" xfId="0" applyFont="1"/>
    <xf numFmtId="49" fontId="19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F4CF821D-D26F-47BD-8C0A-C27264DEAD5D}"/>
            </a:ext>
          </a:extLst>
        </xdr:cNvPr>
        <xdr:cNvSpPr/>
      </xdr:nvSpPr>
      <xdr:spPr>
        <a:xfrm>
          <a:off x="771526" y="323850"/>
          <a:ext cx="5867400" cy="4953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285751</xdr:rowOff>
    </xdr:from>
    <xdr:to>
      <xdr:col>10</xdr:col>
      <xdr:colOff>323850</xdr:colOff>
      <xdr:row>25</xdr:row>
      <xdr:rowOff>142875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B201643D-E05F-4CF9-BACE-C868F4D3CF60}"/>
            </a:ext>
          </a:extLst>
        </xdr:cNvPr>
        <xdr:cNvSpPr/>
      </xdr:nvSpPr>
      <xdr:spPr>
        <a:xfrm>
          <a:off x="8705850" y="8067676"/>
          <a:ext cx="18097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8C5C2163-FD02-435A-BB5F-35278B58AEF3}"/>
            </a:ext>
          </a:extLst>
        </xdr:cNvPr>
        <xdr:cNvSpPr/>
      </xdr:nvSpPr>
      <xdr:spPr>
        <a:xfrm>
          <a:off x="8715375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761999</xdr:colOff>
      <xdr:row>3</xdr:row>
      <xdr:rowOff>9525</xdr:rowOff>
    </xdr:from>
    <xdr:to>
      <xdr:col>9</xdr:col>
      <xdr:colOff>685799</xdr:colOff>
      <xdr:row>7</xdr:row>
      <xdr:rowOff>228600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B9D4D33A-B430-484B-92CA-C93025B530EC}"/>
            </a:ext>
          </a:extLst>
        </xdr:cNvPr>
        <xdr:cNvSpPr/>
      </xdr:nvSpPr>
      <xdr:spPr>
        <a:xfrm>
          <a:off x="7381874" y="1152525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0613-20F3-47BA-96F7-65D82002F11A}">
  <dimension ref="A2:M32"/>
  <sheetViews>
    <sheetView tabSelected="1" workbookViewId="0">
      <selection activeCell="G11" sqref="G11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.875" style="23" customWidth="1"/>
    <col min="6" max="6" width="13.5" style="1" customWidth="1"/>
    <col min="7" max="7" width="10.375" style="1" customWidth="1"/>
    <col min="8" max="8" width="5" style="1" customWidth="1"/>
    <col min="9" max="13" width="9" style="1"/>
  </cols>
  <sheetData>
    <row r="2" spans="3:7" ht="38.25" x14ac:dyDescent="0.5">
      <c r="C2" s="49" t="s">
        <v>0</v>
      </c>
      <c r="D2" s="50"/>
      <c r="E2" s="50"/>
    </row>
    <row r="3" spans="3:7" ht="26.25" x14ac:dyDescent="0.55000000000000004">
      <c r="C3" s="2" t="s">
        <v>1</v>
      </c>
      <c r="D3" s="3"/>
      <c r="E3" s="3"/>
      <c r="F3" s="3"/>
    </row>
    <row r="4" spans="3:7" ht="30" x14ac:dyDescent="0.65">
      <c r="C4" s="4" t="s">
        <v>2</v>
      </c>
      <c r="D4" s="5">
        <v>1</v>
      </c>
      <c r="E4" s="6" t="s">
        <v>3</v>
      </c>
    </row>
    <row r="5" spans="3:7" ht="26.25" x14ac:dyDescent="0.55000000000000004">
      <c r="C5" s="7" t="s">
        <v>4</v>
      </c>
      <c r="D5" s="8"/>
      <c r="E5" s="9"/>
    </row>
    <row r="6" spans="3:7" ht="26.25" x14ac:dyDescent="0.55000000000000004">
      <c r="C6" s="10" t="s">
        <v>5</v>
      </c>
      <c r="D6" s="11">
        <f>SUM(D7:D10)</f>
        <v>0</v>
      </c>
      <c r="E6" s="12" t="s">
        <v>6</v>
      </c>
    </row>
    <row r="7" spans="3:7" x14ac:dyDescent="0.5">
      <c r="C7" s="13" t="s">
        <v>7</v>
      </c>
      <c r="D7" s="14"/>
      <c r="E7" s="12" t="s">
        <v>6</v>
      </c>
    </row>
    <row r="8" spans="3:7" x14ac:dyDescent="0.5">
      <c r="C8" s="13" t="s">
        <v>8</v>
      </c>
      <c r="D8" s="15"/>
      <c r="E8" s="12" t="s">
        <v>6</v>
      </c>
    </row>
    <row r="9" spans="3:7" x14ac:dyDescent="0.5">
      <c r="C9" s="13" t="s">
        <v>9</v>
      </c>
      <c r="D9" s="15"/>
      <c r="E9" s="12" t="s">
        <v>6</v>
      </c>
      <c r="F9" s="1" t="s">
        <v>10</v>
      </c>
    </row>
    <row r="10" spans="3:7" x14ac:dyDescent="0.5">
      <c r="C10" s="13" t="s">
        <v>11</v>
      </c>
      <c r="D10" s="15"/>
      <c r="E10" s="12" t="s">
        <v>6</v>
      </c>
      <c r="F10" s="1" t="s">
        <v>12</v>
      </c>
    </row>
    <row r="11" spans="3:7" ht="26.25" x14ac:dyDescent="0.55000000000000004">
      <c r="C11" s="10" t="s">
        <v>13</v>
      </c>
      <c r="D11" s="11">
        <f>SUM(D12:D15)</f>
        <v>0</v>
      </c>
      <c r="E11" s="12" t="s">
        <v>6</v>
      </c>
    </row>
    <row r="12" spans="3:7" x14ac:dyDescent="0.5">
      <c r="C12" s="13" t="s">
        <v>14</v>
      </c>
      <c r="D12" s="14"/>
      <c r="E12" s="12" t="s">
        <v>6</v>
      </c>
    </row>
    <row r="13" spans="3:7" x14ac:dyDescent="0.5">
      <c r="C13" s="13" t="s">
        <v>15</v>
      </c>
      <c r="D13" s="15"/>
      <c r="E13" s="12" t="s">
        <v>6</v>
      </c>
    </row>
    <row r="14" spans="3:7" x14ac:dyDescent="0.5">
      <c r="C14" s="13" t="s">
        <v>16</v>
      </c>
      <c r="D14" s="15"/>
      <c r="E14" s="12" t="s">
        <v>6</v>
      </c>
    </row>
    <row r="15" spans="3:7" x14ac:dyDescent="0.5">
      <c r="C15" s="13" t="s">
        <v>17</v>
      </c>
      <c r="D15" s="15"/>
      <c r="E15" s="12" t="s">
        <v>6</v>
      </c>
    </row>
    <row r="16" spans="3:7" ht="26.25" x14ac:dyDescent="0.55000000000000004">
      <c r="C16" s="10" t="s">
        <v>18</v>
      </c>
      <c r="D16" s="11">
        <f>ROUND((D6+D11)*(F16/100)*(4/12),2)</f>
        <v>0</v>
      </c>
      <c r="E16" s="12" t="s">
        <v>6</v>
      </c>
      <c r="F16" s="16">
        <v>6.5</v>
      </c>
      <c r="G16" s="1" t="s">
        <v>19</v>
      </c>
    </row>
    <row r="17" spans="2:8" ht="26.25" x14ac:dyDescent="0.55000000000000004">
      <c r="C17" s="10" t="s">
        <v>20</v>
      </c>
      <c r="D17" s="15"/>
      <c r="E17" s="12" t="s">
        <v>6</v>
      </c>
    </row>
    <row r="18" spans="2:8" ht="26.25" x14ac:dyDescent="0.55000000000000004">
      <c r="C18" s="10" t="s">
        <v>21</v>
      </c>
      <c r="D18" s="17">
        <f>+F18*D4</f>
        <v>3.15</v>
      </c>
      <c r="E18" s="12" t="s">
        <v>6</v>
      </c>
      <c r="F18" s="18">
        <v>3.15</v>
      </c>
      <c r="G18" s="6" t="s">
        <v>22</v>
      </c>
      <c r="H18" s="19" t="s">
        <v>23</v>
      </c>
    </row>
    <row r="19" spans="2:8" ht="26.25" x14ac:dyDescent="0.55000000000000004">
      <c r="C19" s="10" t="s">
        <v>24</v>
      </c>
      <c r="D19" s="17">
        <f>+F19*D4</f>
        <v>0.63</v>
      </c>
      <c r="E19" s="12" t="s">
        <v>6</v>
      </c>
      <c r="F19" s="18">
        <v>0.63</v>
      </c>
      <c r="G19" s="6" t="s">
        <v>22</v>
      </c>
      <c r="H19" s="19" t="s">
        <v>23</v>
      </c>
    </row>
    <row r="20" spans="2:8" ht="26.25" x14ac:dyDescent="0.55000000000000004">
      <c r="C20" s="7" t="s">
        <v>25</v>
      </c>
      <c r="D20" s="14"/>
      <c r="E20" s="12" t="s">
        <v>26</v>
      </c>
    </row>
    <row r="21" spans="2:8" ht="26.25" x14ac:dyDescent="0.55000000000000004">
      <c r="C21" s="20" t="s">
        <v>27</v>
      </c>
      <c r="D21" s="15"/>
      <c r="E21" s="21" t="s">
        <v>38</v>
      </c>
    </row>
    <row r="22" spans="2:8" ht="26.25" x14ac:dyDescent="0.55000000000000004">
      <c r="D22" s="22"/>
      <c r="G22" s="24"/>
    </row>
    <row r="23" spans="2:8" ht="26.25" thickBot="1" x14ac:dyDescent="0.55000000000000004">
      <c r="B23" s="25"/>
      <c r="C23" s="25"/>
      <c r="D23" s="25"/>
      <c r="E23" s="26"/>
      <c r="F23" s="25"/>
      <c r="G23" s="25"/>
      <c r="H23" s="25"/>
    </row>
    <row r="24" spans="2:8" ht="30.75" thickBot="1" x14ac:dyDescent="0.7">
      <c r="B24" s="27"/>
      <c r="C24" s="28" t="s">
        <v>28</v>
      </c>
      <c r="D24" s="29">
        <f>D4</f>
        <v>1</v>
      </c>
      <c r="E24" s="30" t="s">
        <v>3</v>
      </c>
      <c r="F24" s="27"/>
      <c r="G24" s="27"/>
      <c r="H24" s="27"/>
    </row>
    <row r="25" spans="2:8" ht="30.75" thickBot="1" x14ac:dyDescent="0.7">
      <c r="B25" s="27"/>
      <c r="C25" s="31" t="s">
        <v>29</v>
      </c>
      <c r="D25" s="32">
        <f>D6+D11+D16+D17+(D18)+(D19)</f>
        <v>3.78</v>
      </c>
      <c r="E25" s="33" t="s">
        <v>30</v>
      </c>
      <c r="F25" s="32">
        <f>D25/D24</f>
        <v>3.78</v>
      </c>
      <c r="G25" s="34" t="s">
        <v>31</v>
      </c>
      <c r="H25" s="27"/>
    </row>
    <row r="26" spans="2:8" ht="27" thickBot="1" x14ac:dyDescent="0.6">
      <c r="B26" s="27"/>
      <c r="C26" s="35" t="s">
        <v>32</v>
      </c>
      <c r="D26" s="36">
        <f>D21*D20</f>
        <v>0</v>
      </c>
      <c r="E26" s="37" t="s">
        <v>30</v>
      </c>
      <c r="F26" s="38">
        <f>D26/D24</f>
        <v>0</v>
      </c>
      <c r="G26" s="39" t="s">
        <v>31</v>
      </c>
      <c r="H26" s="27"/>
    </row>
    <row r="27" spans="2:8" ht="27" thickBot="1" x14ac:dyDescent="0.6">
      <c r="B27" s="27"/>
      <c r="C27" s="35" t="s">
        <v>33</v>
      </c>
      <c r="D27" s="36">
        <f>D26-D25</f>
        <v>-3.78</v>
      </c>
      <c r="E27" s="37" t="s">
        <v>30</v>
      </c>
      <c r="F27" s="38">
        <f>D27/D24</f>
        <v>-3.78</v>
      </c>
      <c r="G27" s="39" t="s">
        <v>31</v>
      </c>
      <c r="H27" s="27"/>
    </row>
    <row r="28" spans="2:8" ht="30.75" thickBot="1" x14ac:dyDescent="0.7">
      <c r="B28" s="27"/>
      <c r="C28" s="40" t="s">
        <v>34</v>
      </c>
      <c r="D28" s="41">
        <f>+F28*D24</f>
        <v>4230.4399999999996</v>
      </c>
      <c r="E28" s="42" t="s">
        <v>30</v>
      </c>
      <c r="F28" s="41">
        <v>4230.4399999999996</v>
      </c>
      <c r="G28" s="43" t="s">
        <v>31</v>
      </c>
      <c r="H28" s="27"/>
    </row>
    <row r="29" spans="2:8" x14ac:dyDescent="0.5">
      <c r="B29" s="27"/>
      <c r="C29" s="27"/>
      <c r="D29" s="44"/>
      <c r="E29" s="45"/>
      <c r="F29" s="44"/>
      <c r="G29" s="27"/>
      <c r="H29" s="27"/>
    </row>
    <row r="30" spans="2:8" x14ac:dyDescent="0.5">
      <c r="B30" s="46"/>
      <c r="D30" s="22"/>
      <c r="F30" s="22"/>
    </row>
    <row r="31" spans="2:8" x14ac:dyDescent="0.5">
      <c r="C31" s="47" t="s">
        <v>35</v>
      </c>
      <c r="G31" s="48" t="s">
        <v>37</v>
      </c>
    </row>
    <row r="32" spans="2:8" x14ac:dyDescent="0.5">
      <c r="C32" s="47" t="s">
        <v>36</v>
      </c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2021-07-22T06:34:24Z</dcterms:created>
  <dcterms:modified xsi:type="dcterms:W3CDTF">2021-07-22T07:16:46Z</dcterms:modified>
</cp:coreProperties>
</file>